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10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  <sheet name="Zad.GFOŚiGW" sheetId="16" r:id="rId16"/>
  </sheets>
  <definedNames>
    <definedName name="_xlnm.Print_Titles" localSheetId="1">'Zał. nr 2'!$10:$11</definedName>
  </definedNames>
  <calcPr fullCalcOnLoad="1"/>
</workbook>
</file>

<file path=xl/comments6.xml><?xml version="1.0" encoding="utf-8"?>
<comments xmlns="http://schemas.openxmlformats.org/spreadsheetml/2006/main">
  <authors>
    <author>mfaful</author>
  </authors>
  <commentList>
    <comment ref="G58" authorId="0">
      <text>
        <r>
          <rPr>
            <b/>
            <sz val="8"/>
            <rFont val="Tahoma"/>
            <family val="0"/>
          </rPr>
          <t>mfaful: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<sst xmlns="http://schemas.openxmlformats.org/spreadsheetml/2006/main" count="3091" uniqueCount="1351">
  <si>
    <t xml:space="preserve">Plan i wykonanie dochodów i wydatków </t>
  </si>
  <si>
    <t>związanych z realizacją zadań określonych</t>
  </si>
  <si>
    <t>w Gminnym Programie Profilaktyki i Rozwiązywania</t>
  </si>
  <si>
    <t>Problemów Alkoholowych w Sulechowie</t>
  </si>
  <si>
    <t>Dział, rozdział, paragraf</t>
  </si>
  <si>
    <t>Nazwa dochodu</t>
  </si>
  <si>
    <t>% Wykonania 4:3</t>
  </si>
  <si>
    <t>Nazwa wydatku</t>
  </si>
  <si>
    <t>% Wykonania 9:8</t>
  </si>
  <si>
    <t>Dochody od osób prawnych, od osób fizycznych i od innych jednostek nieposiadających osobowości prawnej oraz wydatki związane z ich poborem</t>
  </si>
  <si>
    <t>Ochrona zdrowia</t>
  </si>
  <si>
    <t>Wpływy z innych opłat stanowiących dochody jednostek samorządu terytorialnego na podstawie ustaw</t>
  </si>
  <si>
    <t>Wpływy z opłat za wydawanie zezwoleń na sprzedaż alkoholu</t>
  </si>
  <si>
    <t>z tego:</t>
  </si>
  <si>
    <t>1) Wydatki bieżące</t>
  </si>
  <si>
    <t>4010, 4040, 4170</t>
  </si>
  <si>
    <t xml:space="preserve">    -wynagrodzenia</t>
  </si>
  <si>
    <t>4110, 4120</t>
  </si>
  <si>
    <t xml:space="preserve">    -pochodne od wynagrodzeń</t>
  </si>
  <si>
    <t>2310, 2820</t>
  </si>
  <si>
    <t xml:space="preserve">    -dotacje</t>
  </si>
  <si>
    <t xml:space="preserve">    -remonty</t>
  </si>
  <si>
    <t>3020, 4210, 4260, 4300, 4350, 4370, 4410, 4430,  4440, 4740, 4750</t>
  </si>
  <si>
    <t xml:space="preserve">    -pozostałe wydatki</t>
  </si>
  <si>
    <t>2. Wydatki majątkowe</t>
  </si>
  <si>
    <t>OGÓŁEM DOCHODY</t>
  </si>
  <si>
    <t>OGÓŁEM WYDATKI</t>
  </si>
  <si>
    <t>Załącznik nr 12</t>
  </si>
  <si>
    <t>Plan i wykonanie wydatków</t>
  </si>
  <si>
    <t>związanych z realizacją zadań określonych w Gminnym Programie</t>
  </si>
  <si>
    <t>Przeciwdziałania Narkomanii w  Sulechowie</t>
  </si>
  <si>
    <t>za  I półrocze 2008 r.</t>
  </si>
  <si>
    <t xml:space="preserve">Plan po zmianach                     w roku 2008       </t>
  </si>
  <si>
    <t>OCHRONA ZDROWIA</t>
  </si>
  <si>
    <t>Zwalczanie narkomanii</t>
  </si>
  <si>
    <t>4210, 4300, 4410</t>
  </si>
  <si>
    <t>Załącznik nr 5</t>
  </si>
  <si>
    <t>wydatków na zadania inwestycyjne Gminy Sulechów</t>
  </si>
  <si>
    <t>z budżetu Gminy Sulechów</t>
  </si>
  <si>
    <t>Wydatki majątkowe (6050, 6058, 6059, 6060, 6300, 6610, 6619)</t>
  </si>
  <si>
    <t>Nazwa zadania inwestycyjnego</t>
  </si>
  <si>
    <t>Jednostka realizująca zadanie        dział, rozdział, paragraf</t>
  </si>
  <si>
    <t>Rok rozpoczę-cia Rok zakończenia</t>
  </si>
  <si>
    <t>Szacunkowa wartość zadania</t>
  </si>
  <si>
    <t xml:space="preserve">Planowane wydatki                                                                                                                                                                                                     </t>
  </si>
  <si>
    <t>Wykona-   nie</t>
  </si>
  <si>
    <t>%              14:6</t>
  </si>
  <si>
    <t xml:space="preserve">Rok budżetowy 2008               (7+…+13)        </t>
  </si>
  <si>
    <t>z tego źródła finansowania</t>
  </si>
  <si>
    <t xml:space="preserve">Dochody własne </t>
  </si>
  <si>
    <t>Pozostałe środki</t>
  </si>
  <si>
    <t>Dotacje         z  j s t.</t>
  </si>
  <si>
    <t>Kredyty</t>
  </si>
  <si>
    <t>Fundusze celowe</t>
  </si>
  <si>
    <t xml:space="preserve">Środki z UE </t>
  </si>
  <si>
    <t>Wolne środki za rok 2007</t>
  </si>
  <si>
    <t>OGÓŁEM INWESTYCJE (1 - 68)</t>
  </si>
  <si>
    <t xml:space="preserve">Adaptacja i remont budynku byłej szkoły podstawowej na wielofunkcyjną salę wiejską                       w Klępsku            K                      </t>
  </si>
  <si>
    <t xml:space="preserve">Gmina Sulechów     010                 01036                  6058            6059       </t>
  </si>
  <si>
    <t>2004  2008</t>
  </si>
  <si>
    <t>- Wyposażenie sali wiejskiej w Klępsku                        (środki niekwalifikowane) N</t>
  </si>
  <si>
    <t>6050</t>
  </si>
  <si>
    <t>Razem</t>
  </si>
  <si>
    <t>W wyniku rozstrzygnięcia przetargu nieograniczonego w dniu 26.10.2007r. została podpisana umowa z Przedsiębiorstwem Wielobranżowym DGA Adam Dygas z Zielonej Góry. Wykonano następujące roboty: prace fundamentowe, wymianę stolarki okiennej, remont posadzek z wykonaniem podkładów, postawienie ścianek działowych, wymianę instalacji c.o. i wod.-kan. (częściowo), prace technologiczne w kotłowni, roboty demontażowe.</t>
  </si>
  <si>
    <t>W ramach wyposażenia sali wiejskiej w Klępsku zakupiono: meble kuchenne od firmy PW Melbex s.c. z Wolsztyna, stoły i krzesła od firmy ROOD-DREW Grzegorz Polak z Białki, artykuły gospodarstwa domowego od firmy ANEX s.j S. Domagała, M. Pietraszkiewicz z Zielonej Góry, dozowniki do mydła, pojemniki na ręczniki i papier toaletowy, lustra i wieszaki od firmy Merida z Wrocławia.</t>
  </si>
  <si>
    <t>Budowa sali wiejskiej                 w Kijach spełniającej rolę świetlicy wiejskiej i sali sportowej           K</t>
  </si>
  <si>
    <t xml:space="preserve">Gmina Sulechów     010                 01036          6050            </t>
  </si>
  <si>
    <t>2005  2008</t>
  </si>
  <si>
    <t>FRKF      600 000</t>
  </si>
  <si>
    <t>W wyniku rozstrzygnięcia przetargu nieograniczonego w dniu 05.09.2007r. Została podpisana umowa z Przedsiębiorstwem Budowlanym PeBeRol Sp. z o.o. z Sulechowa. Wykonano następujące roboty: prace fundamentowe, roboty murowe, montaż stolarki okiennej, wykonanie podkładów pod posadzki, wykonanie ścianek działowych, wieńców, konstrukcji wieźby dachowej. Umowny termin zakończenia robót 20.12.2008r.</t>
  </si>
  <si>
    <t>RAZEM (1-2) dział</t>
  </si>
  <si>
    <t>X</t>
  </si>
  <si>
    <t>Pomoc finansowa Gminy Sulechów (33%) dla Woj. Lub. z przeznaczeniem na udział w kosztach do opracowania koncepcji alternatywnego przebiegu drogi wojewódzkiej nr 304 obejmującej obwodnicę wsi Klępsk  (wartość całego zadania: 240.000)    N</t>
  </si>
  <si>
    <t>Województwo Lubuskie                         600                   60013                     6300</t>
  </si>
  <si>
    <t>Zadanie zostanie zrealizowane w II półroczu br.</t>
  </si>
  <si>
    <t>Pomoc finansowa Gminy Sulechów (40%) dla Woj. Lub. z przezn. na współf. zadania pn. Przebudowa skrzyżowania, przyłączonej do ciągu drogi wojewódzkiej nr 278 ulicy Armii Krajowej z ulicą Okrężną i PCK na skrzyżowanie typu rondo w  Sulechowie, etap realizacja (wartość całego zadania:  1.074.637) N</t>
  </si>
  <si>
    <t>W dniu 17 czerwca br Rada Miejska w Sulechowie podjęła decyzję o udzieleniu Województwu Lubuskiemu pomocy finansowej  na realizację zadania pod nazwą "Przebudowa skrzyżowania przyłączonej do ciągu drogi wojewódzkiej nr 278 ulicy Armii Krajowej, z ulicą Okrężną i PCK na skrzyżowanie typu rondo w m. Sulechów". W miesiacu czerwcu br został przekazany za pośrednictwem Zarządu Dróg Wojewódzkich w Zielonej Górze projekt umowy w ww. sprawie. Wg zapisów w projekcie umowy Gmina Sulechów udzieli pomocy finansowej Wojewodztwu Lubuskiemu w formie dotacji celowej na sfinansowanie kosztów realizacji zadania w wysokości 40 % kosztów robót budowlanych. Zadanie zostanie zrealizowane w II półroczu br.</t>
  </si>
  <si>
    <t xml:space="preserve">Pomoc finansowa Gminy Sulechów (36%) dla Woj. Lub. z przezn. na współf. zadania pn. Przebudowa drogi wojewódzkiej nr 278 relacji Sulechów-Trzebiechów  (wartość całego zadania: 700.000) N    </t>
  </si>
  <si>
    <t>W dniu 17.04.2008 r. zawarto umowę z Województwem Lubuskim dotyczącą  współfinansowania zadania pod nazwą "Przebudowa drogi wojewodzkiej nr 278 relacji Sulechów - Trzebiechów w miejscowości Sulechów ul. Kruszyna, od km 28+134 do km 28+288,50". W wyniku zawartej umowy Gmina Sulechów zobowiązała się do przekazania Wojewodztwu Lubuskiemu kwoty 250.000 zł na realizację ww. zadania. Zadanie zostanie zrealizowane w II półroczu.</t>
  </si>
  <si>
    <t>RAZEM (3-5) rozdział</t>
  </si>
  <si>
    <t>60013</t>
  </si>
  <si>
    <t>x</t>
  </si>
  <si>
    <t xml:space="preserve">Budowa drogi gminnej  w Kalsku     K        </t>
  </si>
  <si>
    <t>Gmina Sulechów</t>
  </si>
  <si>
    <t>2003        2008</t>
  </si>
  <si>
    <t>600, 60016</t>
  </si>
  <si>
    <t>6050, 6058</t>
  </si>
  <si>
    <t>W wyniku zapytania ofertowego na opracowanie studium wykonalności wybrano Biuro Euro - Ekspert z Zielonej Góry. Zadanie zostanie zrealizowane w II półroczu br.</t>
  </si>
  <si>
    <t>Budowa chodnika przy ulicy Brzozowej w Sulechowie od ulicy Wojska Polskiego do ulicy Narutowicza z przebudową nawierzchni ulicy, realizacja      K</t>
  </si>
  <si>
    <t>Gmina Sulechów            600                      60016                   6050</t>
  </si>
  <si>
    <t>2007  2008</t>
  </si>
  <si>
    <t>W wyniku przetargu nieograniczonego, w dniu 15.05.2007 r. zawarto umowę nr BZ.342-28/08 z PRO - KARI Mirosław Kursa z siedzibą w Zielonej Górze ul. Foluszowa 108 na kwotę 835.313,09 zł. Roboty są w trakcie realiacji. Umowny termin zakończenia prac to 31.07.2008 r.</t>
  </si>
  <si>
    <t>Budowa ulicy Wschodniej w Sulechowie, realizacja   K</t>
  </si>
  <si>
    <t>Gmina Sulechów             600                      60016                   6050</t>
  </si>
  <si>
    <t>Zadanie jest w trakcie opracowywania dokumentacji projektowej i zostanie zrealizowane w II półroczu br.</t>
  </si>
  <si>
    <t>Przebudowa skrzyżowania, przyłączonej do ciągu drogi wojewódzkiej nr 278 ulicy Armii Krajowej z ulicą Okrężną i PCK na skrzyżowanie typu rondo w  Sulechowie</t>
  </si>
  <si>
    <t>etap: opracowanie dokumentacji projektowej  K</t>
  </si>
  <si>
    <t>W dniu 22.06.2007r. ogłoszono przetarg nieograniczony na opracowanie projektu przebudowy skrzyżowania, natomiast umowa z Przedsiębiorstwem Budownictwa Lądowego i Wodnego i Inżynierii Środowiska "FORMA" Pracownia Projektowa Wanda Formanowska z siedzibą w Lesznie została podpisana w dniu 12.07.2007 . Prace projektowe zostały zakończone w wyznaczonym terminie. W chwili obecnej trwa procedura wydawania decyzji o pozwoleniu na budowę przez Lubuski Urząd Wojewódzki.</t>
  </si>
  <si>
    <t>Budowa drogi, ulic: Olbromskiego, Cedry                       - od ulicy Odrowąża do ulicy Ptasiej w Sulechowie, etap: budowa chodnika ul. Olbromskiego          K</t>
  </si>
  <si>
    <t>Gmina Sulechów         600                      60016                   6050</t>
  </si>
  <si>
    <t>W wyniku rozstrzygnięcia przetargu nieograniczonego w dniu 29.05.2008r. została podpisana umowa z PPHU ANAWA Marcin Kaczmar z siedzibą w Krężołach ul. Wolsztyńska 13. Na podstawie zawartej umowy wykonano 242 m2 nawierzchni zjazdów z kostki brukowej betonowej o grubości 8 cm, 624 m2  nawierzchni chodnika z kostki brukowej betonowej w kolorze szarym o grubości 6 cm, ustawiono 713,20 mb obrzeży 30x8 cm. Roboty zakończono i odebrano 10.06.2008 r.</t>
  </si>
  <si>
    <t>Budowa chodnika na ul. Gdańskiej w Sulechowie,                              I etap: opracowanie projektu    N</t>
  </si>
  <si>
    <t>2008         2009</t>
  </si>
  <si>
    <t>W wyniku rozstrzygnięcia przetargu nieograniczonego w dniu 09.04.2008r. została zawarta umowa nr BZ.342-23/2008 na opracowanie dokumentacji projektowej z Przedsiębiorstwem Budownictwa Lądowego i Wodnego i Inżynierii Środowiska Pracownia Projektowa "FORMA" z siedzibą w Lesznie. Termin zakończenia prac projektowych wyznaczono na 31.10.2008 r.</t>
  </si>
  <si>
    <t xml:space="preserve">RAZEM (6 - 11) rozdz. </t>
  </si>
  <si>
    <t>Budowa parkingu przy                        ul. Okrężnej w Sulechowie,                                   etap: opracowanie projektu       N</t>
  </si>
  <si>
    <t>Gmina Sulechów         600                      60095                   6050</t>
  </si>
  <si>
    <t>W wyniku rozstrzygnięcia przetargu nieograniczonego w dniu 9.04.2008 r. została podpisana umowa nr BZ.342-25/2008 na opracowanie dokumentacji projektowej z P.U.P.I. PLAN sp. z o.o. z siedzibą w Zielonej Górze przy ul. Browarnej 1. Termin zakończenia prac projektowych wyznaczono na 31.10.2008 r.</t>
  </si>
  <si>
    <t>Montaż sygnalizacji świetlnej przy Gimnazjum nr 2                                             w Sulechowie etap: opracowanie dokumentacji + realizacja N</t>
  </si>
  <si>
    <t>w tym dokumentacja:</t>
  </si>
  <si>
    <t>W wyniku rozstrzygnięcia przetargu nieograniczonego w dniu 26.05.2008r. została zawarta umowa nr BZ.342-41/2008 na opracowanie dokumentacji projektowej z FAST spółka jawna Groblewski, Przybylski, Stanisławski z siedzibą w Zielonej Górze, ul. Kręta 9. Termin zakończenia prac projektowych wyznaczono na 31.07.2008r.</t>
  </si>
  <si>
    <t>Budowa dwóch zatok autobusowych ul. Odrzańska                        w Sulechowie, opracowanie dokumentacji + realizacja  N</t>
  </si>
  <si>
    <t>W wyniku rozstrzygnięcia przetargu nieograniczonego w dniu 04.04.2008r. została zawarta umowa nr BZ.342-21/2008 na opracowanie dokumentacji projektowej z Firmą Handlowo - Usługową OLPRO Mariusz Olkisz z siedzibą w Zielonej Górze, ul. Jana Zamoyskiego 3E/6.. Termin zakończenia prac projektowych wyznaczono na 31.07.2008r.</t>
  </si>
  <si>
    <t>Budowa ciągu pieszego                              ul. Piaskowa i Południowa                         w Sulechowie,                                      etap: opracowanie dokumentacji                N</t>
  </si>
  <si>
    <t>2008       2009</t>
  </si>
  <si>
    <t>W wyniku rozstrzygnięcia przetargu nieograniczonego w dniu 09.04.2008r. została zawarta umowa nr BZ.342-24/2008 na opracowanie dokumentacji projektowej z Firmą Handlowo - Usługową OLPRO Mariusz Olkisz z siedzibą w Zielonej Górze, ul. Jana Zamoyskiego 3E/6.. Termin zakończenia prac projektowych wyznaczono na 31.10.2008r.</t>
  </si>
  <si>
    <t xml:space="preserve">Budowa parkingu przy ul. Odrzańskiej w Sulechowie, działka nr 842/1                    Etap: opracowanie dokumentacji projektowej N  </t>
  </si>
  <si>
    <t>2008    2009</t>
  </si>
  <si>
    <t>Budowa parkingu przy ul. Plac Kościelny w Sulechowie, dz. nr 173                                         Etap: opracowanie dokumentacji projektowej N</t>
  </si>
  <si>
    <t>Zadanie jest w trakcie opracowywania dokumentacji projektowej. Zadanie zostanie zrealizowane w II półroczu br.</t>
  </si>
  <si>
    <t>Budowa ciągu pieszego wraz z oświetleniem od ulicy Armii Krajowej do Osiedla Konstytucji       w Sulechowie, dz. nr 136/2                                  Etap: opracowanie dokumentacji projektowej N</t>
  </si>
  <si>
    <t>Trwa procedura związana z wydaniem decyzji lokalizacji inwestycji celu publicznego. Zadanie zostanie zrealizowanie w II półroczu br.</t>
  </si>
  <si>
    <r>
      <t xml:space="preserve">RAZEM (12 - </t>
    </r>
    <r>
      <rPr>
        <b/>
        <sz val="10"/>
        <color indexed="8"/>
        <rFont val="Arial"/>
        <family val="2"/>
      </rPr>
      <t>18)</t>
    </r>
    <r>
      <rPr>
        <b/>
        <sz val="10"/>
        <rFont val="Arial"/>
        <family val="0"/>
      </rPr>
      <t xml:space="preserve"> rozdz. </t>
    </r>
  </si>
  <si>
    <r>
      <t xml:space="preserve">RAZEM (3 - </t>
    </r>
    <r>
      <rPr>
        <b/>
        <sz val="10"/>
        <color indexed="8"/>
        <rFont val="Arial"/>
        <family val="2"/>
      </rPr>
      <t>18)</t>
    </r>
    <r>
      <rPr>
        <b/>
        <sz val="10"/>
        <rFont val="Arial"/>
        <family val="0"/>
      </rPr>
      <t xml:space="preserve"> dział</t>
    </r>
  </si>
  <si>
    <t>Program Europejska Współpraca Terytorialna                     Budowa przystani turyst. na rzece</t>
  </si>
  <si>
    <t>W wyniku rozstrzygnięcia przetargu nieograniczonego, w dniu 22.02.2008 r. została zawarta umowa nr BZ.342-13/08 na usługi sprzętem, które wykonuje Geoprofit Joanna Ćwioro z siedzibą w Sulechowie os. Nadodrzańskie 14c/27. Termin obowiązywania umowy do 31.12.2008 r.</t>
  </si>
  <si>
    <t>W dniu 11.06.2008r. został ogłoszony przetarg nieograniczony na dostawę grysu bazaltowego. Otwarcie ofert nastąpiło w dniu 19.06.2008r. a na dzień 07.07.2008r. wyznaczono termin podpisania umowy z Wykonawcą.</t>
  </si>
  <si>
    <t>Remonty cząstkowe - nawierzchni bitumicznych gminnych</t>
  </si>
  <si>
    <t>W wyniku rozstrzygnięcia przetargu nieograniczonego w dniu 20.02.2008 r. została zawarta umowa nr BZ.342-8/08 z PRO-KARI Mirosław Kursa z siedzibą w Zielonej Górze, ul. Foluszowa 108 na wykonywanie remontów cząstkowych nawierzchni bitumicznych na terenie Gminy Sulechów. Roboty są wykonywane na bieżąco. Umowa obowiązuje do 31.10.2008 r.</t>
  </si>
  <si>
    <t>Usługi remontowe w zakresie usuwania awarii na drogach gminnych</t>
  </si>
  <si>
    <t>W wyniku przeprowadzenia postępowania, zgodnie z Zarządzeniem Burmistrza Sulechowa nr 0152-21/2006 z dnia 11 grudnia 2006r., udzielono zamówienia związanego z usuwaniem awarii powstałych na drogach na terenie Gminy Sulechów. Na podstawie zawartej umowy nr BZ.2222-3/08 z dnia 25.03.2008 r. zadanie wykonuje Zakład Ogólnobudowlany Zygmunt Załucki z siedzibą w Sulechowie, ul. Piaskowa 35 G. Umowa obowiązuje do 31.12.2008 r.</t>
  </si>
  <si>
    <t xml:space="preserve">Remont nawierzchni na odcinku od ul. Jana Pawła II do ul. Gdańskiej w Sulechowie                                     </t>
  </si>
  <si>
    <t>W wyniku rozstrzygnięcia przetargu nieograniczonego w dniu 07.04.2008r. została zawarta umowa nr BZ.342-22/08 z Geoprofit Joanna Ćwioro z siedzibą w Sulechowie os. Nadodrzańskie 14c/27. Na podstawie zawartej umowy wykonano m. in. 402,0 m2 nawierzchni chodnika z kostki brukowej betonowej o grubości 8 cm, 1288 m2 nawierzchni jezdni z kostki brukowej o grubości 8 cm, ustawiono 213 mb obrzeży 30x8 cm, 468 mb krawężników, wykonano 290 m2 nawierzchni z mieszanek mineralno- bitumicznych. Roboty zostały zakończone - trwa rozliczenie zadania.</t>
  </si>
  <si>
    <t>Remont chodnika na ul. Gdańskiej, od Al. Wielkopolskiej do ul. Łąkowej w Sulechowie odcinek od Al. Wielkopolskiej do ul. Powstańców Wielkopolskich, odcinek od ul. Powstańców Wielkopolskich do ul. Łąkowej</t>
  </si>
  <si>
    <t>W wyniku rozstrzygnięcia przetargu nieograniczonego w dniu 07.04.2008r. została zawarta umowa nr BZ.342-22/08 z Geoprofit Joanna Ćwioro z siedzibą w Sulechowie os. Nadodrzańskie 14c/27 na realizację robót na odcinku od Al. Wielkopolskiej do ul. Powstańców Wielkopolskich. Na podstawie zawartej umowy wykonano 275 m2 nawierzchni chodnika z kostki brukowej betonowej o grubości 8 cm, 40 m2 nawierzchni zjazdów z kostki brukowej antracytowej, ustawiono 335 m obrzeży 30x8 cm, 39 mb krawężników. Roboty zostały zakończone - trwa rozliczenie zadania w części dotyczącej I odcinka. Postępowanie na realizację robót na drugim odcinku zostanie wszczęte w terminie późniejszym.</t>
  </si>
  <si>
    <t xml:space="preserve">Remont chodnika na ul. Zwycięstwa, na odcinku od ul. Dąbrowskiego do ul. Słonecznej w Sulechowie               </t>
  </si>
  <si>
    <t>W wyniku rozstrzygnięcia przetargu nieograniczonego w dniu 07.04.2008r. została zawarta umowa nr BZ.342-22/08 z Geoprofit Joanna Ćwioro z siedzibą w Sulechowie os. Nadodrzańskie 14c/27. Na podstawie zawartej umowy wykonano 119 m2 nawierzchni chodnika z kostki brukowej betonowej o grubości 8 cm, ustawiono 154 m obrzeży 20x6 cm. Roboty zostały zakończone - trwa rozliczenie zadania.</t>
  </si>
  <si>
    <t>Remont ul. Szkolnej na odcinku od ul. Łukasiewicza do ul. Magazynowej w Sulechowie</t>
  </si>
  <si>
    <t>Przetarg nieograniczony na realizację zadania ogłoszony został w dniu 06.06.2008r. Otwarcie ofert nastąpiło 27.06.2008r. Wpłynęło 9 ofert. Postępowanie na etapie sprawdzania złożonych ofert.</t>
  </si>
  <si>
    <t xml:space="preserve">Remont nawierzchni na ul. Judyma w Sulechowie                                                                      </t>
  </si>
  <si>
    <t>W wyniku rozstrzygnięcia przetargu nieograniczonego w dniu 23.06.2008r. została zawarta umowa nr BZ.342-45/08 z PPHU ANAWA Marcin Kaczmar z siedzibą w Krężołach ul. Wolsztyńska 13. Roboty w trakcie realizacji. Umowny termin zakończenia robót upływa 30.09.2008 r.</t>
  </si>
  <si>
    <t>Remont chodnika ul. Dąbrowskiego w Sulechowie</t>
  </si>
  <si>
    <t>W wyniku rozstrzygnięcia przetargu nieograniczonego w dniu 19.05.2008r. została zawarta umowa nr BZ.342-29/08 z Przedsiębiorstwem Melioracyjno - Budowlanym Wiesław Balcer z siedzibą w Osiecznicy ul. Krośnieńska 5. Umowny termin zakończenia robót upływa 31.08.2008 r.</t>
  </si>
  <si>
    <t xml:space="preserve">Remont ul. Okrężnej do stawku, nakładka bitumiczna, chodnik w Sulechowie             </t>
  </si>
  <si>
    <t>W wyniku rozstrzygnięcia przetargu nieograniczonego w dniu 18.06.2008r. została zawarta umowa nr BZ.342-43/08 z PRO-KARI Mirosław Kursa z siedzibą w Zielonej Górze, ul. Foluszowa 108. Umowny termin zakończenia robót upływa 30.09.2008 r</t>
  </si>
  <si>
    <t>Remont chodnika ul. Tkacka w Sulechowie</t>
  </si>
  <si>
    <t>17.</t>
  </si>
  <si>
    <t>Remont chodnika ul. Koszarowa do ul. Lipowej w Sulechowie</t>
  </si>
  <si>
    <t>18.</t>
  </si>
  <si>
    <t xml:space="preserve">Remont chodnika od 31-go Stycznia do Dworca Kolejowego w Sulechowie </t>
  </si>
  <si>
    <r>
      <t>W wyniku rozstrzygnięcia przetargu nieograniczonego w dniu 19.05.2008r. została zawarta umowa nr BZ.342-29/08 z Przedsiębiorstwem Melioracyjno - Budowlanym Wiesław Balcer z siedzibą w Osiecznicy ul. Krośnieńska 5. Na podstawie zawartej umowy wykonano: montaż 219,0 m krawężników betonowych wystających 15x30 cm,  217,0 m obrzeży betonowych 30x8 cm, ułożono 304,0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nawierzchni chodnika z kostki brukowej betonowej o grubości 6 cm. Roboty zostały zakończone - trwa rozliczenie zadania.</t>
    </r>
  </si>
  <si>
    <t>19.</t>
  </si>
  <si>
    <t xml:space="preserve">Remont chodnika przy ul. Odrzańskiej - Południowej w Sulechowie                                                                                      </t>
  </si>
  <si>
    <t>W wyniku rozstrzygnięcia przetargu nieograniczonego w dniu 07.04.2008r. została zawarta umowa nr BZ.342-22/08 z Geoprofit Joanna Ćwioro z siedzibą w Sulechowie os. Nadodrzańskie 14c/27. Na podstawie zawartej umowy wykonano 329,00 m2 nawierzchni chodnika z kostki brukowej betonowej o grubości 8 cm, 32 m2 nawierzchni zjazdów z kostki brukowej antracytowej, ustawiono 285 mb obrzeży 30x8 cm, ustawiono 23,5 mb krawężników. Roboty zostały zakończone - trwa rozliczenie zadania.</t>
  </si>
  <si>
    <t>20.</t>
  </si>
  <si>
    <t xml:space="preserve">Remont chodnika ul. Wiejska w Sulechowie                                                                                   </t>
  </si>
  <si>
    <t>W wyniku rozstrzygnięcia przetargu nieograniczonego w dniu 19.05.2008r. została zawarta umowa nr BZ.342-29/08 z Przedsiębiorstwem Melioracyjno - Budowlanym Wiesław Balcer z siedzibą w Osiecznicy ul. Krośnieńska 5. Roboty są w trakcie realizacji. Umowny termin zakończenia robót upływa 30.09.2008 r.</t>
  </si>
  <si>
    <t>21.</t>
  </si>
  <si>
    <t>Remont chodnika na Osiedlu Nadodrzańskim, w obrębie stołówki - Zespołu Szkół Ponadgimnazjalnych w Sulechowie</t>
  </si>
  <si>
    <t>W wyniku rozstrzygnięcia przetargu nieograniczonego w dniu 19.05.2008r. została zawarta umowa nr BZ.342-29/08 z Przedsiębiorstwem Melioracyjno - Budowlanym Wiesław Balcer z siedzibą w Osiecznicy ul. Krośnieńska 5. Umowny termin zakończenia robót upływa 31.07.2008 r.</t>
  </si>
  <si>
    <t>22.</t>
  </si>
  <si>
    <t>Remont ul. Magazynowej, od ul. Licealnej do ul. Al. Wielkopolskiej w Sulechowie</t>
  </si>
  <si>
    <t>23.</t>
  </si>
  <si>
    <t xml:space="preserve">Remont drogi w Głoguszu </t>
  </si>
  <si>
    <t>Zadanie w trakacie opracowywania dokumentacji projektowej i zostanie zrealizowane w II półroczu br.</t>
  </si>
  <si>
    <t>24.</t>
  </si>
  <si>
    <t>Remont nawierzchni asfaltowej, dojazd do cmentarza w Sulechowie</t>
  </si>
  <si>
    <t>W wyniku rozstrzygnięcia przetargu nieograniczonego w dniu 18.06.2008r. została zawarta umowa nr BZ.342-43/08 z PRO-KARI Mirosław Kursa z siedzibą w Zielonej Górze, ul. Foluszowa 108. Umowny termin zakończenia robót upływa 31.08.2008 r.</t>
  </si>
  <si>
    <t>25.</t>
  </si>
  <si>
    <t>Remont drogi od ul. 31-go Stycznia do ul. Zwycięstwa</t>
  </si>
  <si>
    <t>26.</t>
  </si>
  <si>
    <t>Remont ulicy Armii Krajowej w Sulechowie na odcinku od skrzyżowania ulic: Kruszyna, Odrzańska, Piaskowa do do skrzyżowania z ulicą Łączną</t>
  </si>
  <si>
    <t>Zadanie w trakcie opracowywania dokumentacji projektowej i zostanie zrealizowane w II półroczu br.</t>
  </si>
  <si>
    <t>27.</t>
  </si>
  <si>
    <t>Remont chodnika na ulicy Olbromskiego w Sulechowie</t>
  </si>
  <si>
    <t>28.</t>
  </si>
  <si>
    <t>Remont chodnika na ulicy Licealnej w Sulechowie na odcinku od. ul. Chopina do ul. 1 maja - lewa strona</t>
  </si>
  <si>
    <t>W trakcie opracowywania dokumentacji projektowej. Zadanie zostanie zrealizowane w II półroczu.</t>
  </si>
  <si>
    <t>29.</t>
  </si>
  <si>
    <t>Remont części nawierzchni ulicy Krańcowej w Sulechowie</t>
  </si>
  <si>
    <t>30.</t>
  </si>
  <si>
    <t xml:space="preserve">Remont drogi łączącej ulicę Poznańską z ulicą Koszarową w Sulechowie
</t>
  </si>
  <si>
    <t>31.</t>
  </si>
  <si>
    <t xml:space="preserve">Remont części drogi przy Przedszkolu nr 7 na Os. Zacisze w Sulechowie </t>
  </si>
  <si>
    <t>Remont drogi, działka nr 134 w Sulechowie  (wjazd od ulicy Armii Krajowej do Zespołu Szkół Ponadgimnazjalnych)</t>
  </si>
  <si>
    <t xml:space="preserve">                 RAZEM (6-32) rodział </t>
  </si>
  <si>
    <t xml:space="preserve">Remonty wiat przystankowych w gminie                </t>
  </si>
  <si>
    <t xml:space="preserve">Gmina Sulechów                     600                              60095                               4270     </t>
  </si>
  <si>
    <t>Remont parkingu na Os. Nadodrzańskim w Sulechowie dz. nr 1050/11</t>
  </si>
  <si>
    <t>Przebudowa skrzyżowania ulic: Odrzańska, Kruszyna, Piaskowa i Armii Krajowej w Sulechowie                                                            Etap: opracowanie projektu organizacji ruchu i wykonawczego</t>
  </si>
  <si>
    <t xml:space="preserve">                 RAZEM (33-35) rodział </t>
  </si>
  <si>
    <t xml:space="preserve">                 RAZEM (6-35) dział </t>
  </si>
  <si>
    <t xml:space="preserve">Remont budynków gminnych - udział gminy we wspólnotach </t>
  </si>
  <si>
    <r>
      <t xml:space="preserve">Gmina Sulechów                       </t>
    </r>
    <r>
      <rPr>
        <b/>
        <sz val="10"/>
        <rFont val="Arial"/>
        <family val="0"/>
      </rPr>
      <t xml:space="preserve">700    </t>
    </r>
    <r>
      <rPr>
        <sz val="10"/>
        <rFont val="Arial"/>
        <family val="0"/>
      </rPr>
      <t xml:space="preserve">                    70001                     4270</t>
    </r>
  </si>
  <si>
    <t>Na ww zadanie składa się: fundusz remontowy wspólnot mieszkaniowych (134.137 zł), konserwacje budynków i lokali gminnych (7.594 zł), remonty budynków i lokali gminnych (66.043 zł). Szczegółowy wykaz remontów znajduje się w sprawozdaniu opisowym ZGMK w Sulechowie.</t>
  </si>
  <si>
    <t xml:space="preserve">Remont klatki schodowej w Urzędzie Miejskim (projekt, demontaż krat, wymiana balustrady, płytki na podestach i stopniach).                                                                       </t>
  </si>
  <si>
    <t>Gmina Sulechów                              750                                 75023                       4270</t>
  </si>
  <si>
    <r>
      <t xml:space="preserve">Remont pomieszczeń biurowych Urzędu Miejskiego Sulechów I piętro (cyklinowanie i lakierowanie parkietu, wymiana stolarki </t>
    </r>
    <r>
      <rPr>
        <sz val="10"/>
        <rFont val="Arial"/>
        <family val="0"/>
      </rPr>
      <t>drzwiowej, malowanie pomieszczeń biurowych)</t>
    </r>
  </si>
  <si>
    <t>Gmina Sulechów                                         750                         75023                          4270</t>
  </si>
  <si>
    <t xml:space="preserve">Remont pomieszczeń piwnicznych z przeznaczeniem na archiwum zakładowe wraz z wyposażeniem.               </t>
  </si>
  <si>
    <t>Gmina Sulechów                                                         750                                75023                           4270</t>
  </si>
  <si>
    <t xml:space="preserve">RAZEM (37-39)  dział,rozdz.       </t>
  </si>
  <si>
    <t>750                                    75023</t>
  </si>
  <si>
    <t xml:space="preserve">Remonty bieżące samochodów pożarniczych z jednostek OSP.                                                             -remont samochodu Jelcz OSP Kije - 15.000 zł.                                              -remont bieżący motopompy - OSP Pomorsko - 2.000 zł.                                                                         remonty  bieżące pozostałych pojazdów z OSP Brody, Mozów, Pomorsko -10.000 zł.                   </t>
  </si>
  <si>
    <t>Gmina Sulechów                           754                         75412                           4270</t>
  </si>
  <si>
    <t>Lp.</t>
  </si>
  <si>
    <t>Dział</t>
  </si>
  <si>
    <t>Rozdział</t>
  </si>
  <si>
    <t>Paragraf</t>
  </si>
  <si>
    <t>1.</t>
  </si>
  <si>
    <t>0690</t>
  </si>
  <si>
    <t>3.</t>
  </si>
  <si>
    <t>0750</t>
  </si>
  <si>
    <t>0830</t>
  </si>
  <si>
    <t>0920</t>
  </si>
  <si>
    <t>0970</t>
  </si>
  <si>
    <t>0470</t>
  </si>
  <si>
    <t>0760</t>
  </si>
  <si>
    <t>0770</t>
  </si>
  <si>
    <t>4.</t>
  </si>
  <si>
    <t>5.</t>
  </si>
  <si>
    <t>6.</t>
  </si>
  <si>
    <t>0910</t>
  </si>
  <si>
    <t>0350</t>
  </si>
  <si>
    <t>0310</t>
  </si>
  <si>
    <t>0320</t>
  </si>
  <si>
    <t>0330</t>
  </si>
  <si>
    <t>0340</t>
  </si>
  <si>
    <t>0360</t>
  </si>
  <si>
    <t>0370</t>
  </si>
  <si>
    <t>0430</t>
  </si>
  <si>
    <t>0500</t>
  </si>
  <si>
    <t>0560</t>
  </si>
  <si>
    <t>0410</t>
  </si>
  <si>
    <t>0460</t>
  </si>
  <si>
    <t>0480</t>
  </si>
  <si>
    <t>0490</t>
  </si>
  <si>
    <t>0010</t>
  </si>
  <si>
    <t>0020</t>
  </si>
  <si>
    <t>8.</t>
  </si>
  <si>
    <t>9.</t>
  </si>
  <si>
    <t>10.</t>
  </si>
  <si>
    <t>11.</t>
  </si>
  <si>
    <t>13.</t>
  </si>
  <si>
    <t>6298</t>
  </si>
  <si>
    <t>2010</t>
  </si>
  <si>
    <t>2440</t>
  </si>
  <si>
    <t>2920</t>
  </si>
  <si>
    <t>6260</t>
  </si>
  <si>
    <t>2030</t>
  </si>
  <si>
    <t>2360</t>
  </si>
  <si>
    <t>TURYSTYKA</t>
  </si>
  <si>
    <t>GOSPODARKA MIESZKANIOWA</t>
  </si>
  <si>
    <t>ADMINISTRACJA PUBLICZNA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</si>
  <si>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</si>
  <si>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</si>
  <si>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</si>
  <si>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</si>
  <si>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</si>
  <si>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</si>
  <si>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</si>
  <si>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</si>
  <si>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ZADANIA W ZAKRESIE UPOWSZECHNIANIA TURYSTYKI</t>
  </si>
  <si>
    <t>ZAKŁADY GOSPODARKI MIESZKANIOWEJ</t>
  </si>
  <si>
    <t>URZĘDY WOJEWÓDZKIE</t>
  </si>
  <si>
    <t>WPŁYWY Z PODATKU DOCHODOWEGO OD OSÓB FIZYCZNYCH</t>
  </si>
  <si>
    <t xml:space="preserve">WPŁYWY Z PODATKU ROLNEGO, PODATKU LEŚNEGO, PODATKU OD CZYNNOŚCI CYWILNOPRAWNYCH, PODATKÓW I OPŁAT LOKALNYCH OD OSÓB PRAWNYCH I INNYCH JEDNOSTEK ORGANIZACYJNYCH 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</si>
  <si>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</si>
  <si>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</si>
  <si>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</si>
  <si>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</si>
  <si>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</si>
  <si>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</si>
  <si>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SZKOŁY PODSTAWOWE </t>
  </si>
  <si>
    <t>PRZEDSZKOLA</t>
  </si>
  <si>
    <t>GIMNAZJA</t>
  </si>
  <si>
    <t>POZOSTAŁA DZIAŁALNOŚĆ</t>
  </si>
  <si>
    <t>OŚRODKI WSPARCIA</t>
  </si>
  <si>
    <t>OŚRODKI POMOCY SPOŁECZNEJ</t>
  </si>
  <si>
    <t>USŁUGI OPIEKUŃCZE I SPECJALISTYCZNE USŁUGI OPIEKUŃCZE</t>
  </si>
  <si>
    <t>POMOC MATERIALNA DLA UCZNIÓW</t>
  </si>
  <si>
    <t>GOSPODARKA ŚCIEKOWA I OCHRONA WÓD</t>
  </si>
  <si>
    <t>WPŁYWY Z RÓŻNYCH OPŁAT</t>
  </si>
  <si>
    <t>WPŁYWY Z USŁUG</t>
  </si>
  <si>
    <t>POZOSTAŁE ODSETKI</t>
  </si>
  <si>
    <t>WPŁYWY Z RÓŻNYCH DOCHODÓW</t>
  </si>
  <si>
    <t>WPŁATY Z TYTUŁU ODPŁATNEGO NABYCIA PRAWA WŁASNOŚCI ORAZ PRAWA UŻYTKOWANIA WIECZYSTEGO NIERUCHOMOŚCI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</si>
  <si>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</si>
  <si>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</si>
  <si>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</si>
  <si>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</si>
  <si>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</si>
  <si>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OPŁATY TARGOWEJ</t>
  </si>
  <si>
    <t>ZALEGŁOŚCI Z PODATKÓW ZNIESIONYCH</t>
  </si>
  <si>
    <t>WPŁYWY Z OPŁATY SKARBOWEJ</t>
  </si>
  <si>
    <t>WPŁYWY Z OPŁATY EKSPLOATACYJNEJ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</si>
  <si>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</si>
  <si>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</si>
  <si>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</si>
  <si>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010</t>
  </si>
  <si>
    <t>01036</t>
  </si>
  <si>
    <t>ROLNICTWO I ŁOWIECTWO</t>
  </si>
  <si>
    <t>RESTRUKTURYZACJA I MODERNIZACJA SEKTORA ŻYWNOŚCIOWEGO ORAZ ROZWÓJ OBSZARÓW WIEJSKICH</t>
  </si>
  <si>
    <t>STRAŻ MIEJSKA</t>
  </si>
  <si>
    <t>0570</t>
  </si>
  <si>
    <t>DOCHODY Z NAJMU I DZIERŻAWY SKŁADNIKÓW MAJĄTKOWYCH SKARBU PAŃSTWA, JEDNOSTEK SAMORZĄDU TERYTORIALNEGO LUB INNYCH JEDNOSTEK ZALICZANYCH DO SEKTORA FINANSÓW PUBLICZNYCH ORAZ INNYCH UMÓW O PODOBNYM CHARAKTERZE</t>
  </si>
  <si>
    <t>GOSPODARKA GRUNTAMI I NIERUCHOMOŚCIAMI</t>
  </si>
  <si>
    <t>WPŁYWY Z OPŁAT ZA ZARZĄD, UŻYTKOWANIE I UŻYTKOWANIE WIECZYSTE NIERUCHOMOŚCI</t>
  </si>
  <si>
    <t>DOCHODY Z NAJMU  I DZIERŻAWY SKŁADNIKÓW MAJĄTKOWYCH SKARBU PAŃSTWA, JEDNOSTEK SAMORZĄDU TERYTORIALNEGO LUB INNYCH JEDNOSTEK ZALICZANYCH DO SEKTORA FINANSÓW PUBLICZNYCH ORAZ INNYCH UMÓW  O PODOBNYM CHARAKTERZE</t>
  </si>
  <si>
    <t>WPŁYWY Z TYTUŁU PRZEKSZTAŁCENIA PRAWA UŻYTKOWANIA WIECZYSTEGO PRZYSŁUGUJĄCEGO OSOBOM FIZYCZNYM  W PRAWO WŁASNOŚCI</t>
  </si>
  <si>
    <t>URZĘDY NACZELNYCH ORGANÓW WŁADZY PAŃSTWOWEJ, KONTROLI I OCHRONY PRAWA ORAZ SĄDOWNICTWA</t>
  </si>
  <si>
    <t>URZĘDY NACZELNYCH ORGANÓW WŁADZY PAŃSTWOWEJ, KONTROLI  I OCHRONY PRAWA</t>
  </si>
  <si>
    <t>BEZPIECZEŃSTWO PUBLICZNE I OCHRONA PRZECIWPOŻAROWA</t>
  </si>
  <si>
    <t>DOTACJE OTRZYMANE Z FUNDUSZY CELOWYCH NA REALIZACJĘ ZADAŃ BIEŻĄCYCH JEDNOSTEK SEKTORA FINANSÓW PUBLICZNYCH</t>
  </si>
  <si>
    <t>PODATEK OD SPADKÓW  I DAROWIZN</t>
  </si>
  <si>
    <t>SUBWENCJE OGÓLNE  Z BUDŻETU PAŃSTWA</t>
  </si>
  <si>
    <t>SKŁADKI NA UBEZPIECZENIE ZDROWOTNE OPŁACANE ZA OSOBY POBIERAJĄCE NIEKTÓRE ŚWIADCZENIA Z POMOCY SPOŁECZNEJ ORAZ NIEKTÓRE ŚWIADCZENIA RODZINNE</t>
  </si>
  <si>
    <t>PODATEK OD DZIAŁALNOŚCI GOSPODARCZEJ OSÓB FIZYCZNYCH, OPŁACANY W FORMIE KARTY PODATKOWEJ</t>
  </si>
  <si>
    <t>ZASIŁKI I POMOC W NATURZE ORAZ SKŁADKI NA UBEZPIECZENIA EMERYTALNE I RENTOWE</t>
  </si>
  <si>
    <t>DOCHODY JEDNOSTEK SAMORZĄDU TERYTORIALNEGO ZWIĄZANE Z REALIZACJĄ ZADAŃ Z ZAKRESU ADMINISTRACJI RZĄDOWEJ ORAZ INNYCH ZADAŃ ZLECONYCH USTWAMI</t>
  </si>
  <si>
    <t>DOTACJE OTRZYMANE  Z FUNDUSZY CELOWYCH NA FINANSOWANIE                                       LUB DOFINANSOWANIE KOSZTÓW REALIZACJI INWESTYCJI I ZAKUPÓW INWESTYCYJNYCH JEDNOSTEK SEKTORA FINANSÓW PUBLICZNYCH</t>
  </si>
  <si>
    <t>ŚWIADCZENIA RODZINNE, ZALICZKA ALIMENTACYJNA ORAZ SKŁADKI NA UBEZPIECZENIA EMERYTALNE I RENTOWE Z UBEZPIECZENIA SPOŁECZNEGO</t>
  </si>
  <si>
    <t>DOTACJE OTRZYMANE Z FUNDUSZY CELOWYCH NA FINANSOWANIE                          LUB DOFINANSOWANIE KOSZTÓW REALIZACJI INWESTYCJI I ZAKUPÓW INWESTYCYJNYCH JEDNOSTEK SEKTORA FINANSÓW PUBLICZNYCH</t>
  </si>
  <si>
    <t>Źródło dochodów</t>
  </si>
  <si>
    <t>DOTACJE  OTRZYMANE Z FUNDUSZY CELOWYCH NA FINANSOWANIE LUB DOFINANSOWANIE KOSZTÓW REALIZACJI INWESTYCJI I ZAKUPÓW INWESTYCYJNYCH JEDNOSTEK SEKTORA FINANSÓW PUBLICZNYCH</t>
  </si>
  <si>
    <t>GRZYWNY, MANDATY I INNE KARY PIENIĘŻNE OD OSÓB FIZYCZNYCH</t>
  </si>
  <si>
    <t>2900</t>
  </si>
  <si>
    <t>UTRZYMANIE ZIELENI W MIASTACH I GMINACH</t>
  </si>
  <si>
    <t>DOMY I OŚRODKI KULTURY, ŚWIETLICE I KLUBY</t>
  </si>
  <si>
    <t>WPŁYWY Z OPŁAT ZA WYDAWANIE ZEZWOLEŃ NA SPRZEDAŻ ALKOHOLU</t>
  </si>
  <si>
    <t>2680</t>
  </si>
  <si>
    <t>REKOMPENSATY UTRACONYCH DOCHODÓW W PODATKACH I OPŁATACH LOKALNYCH</t>
  </si>
  <si>
    <t>WPŁYWY Z WPŁAT GMIN I POWIATÓW NA RZECZ INNYCH JEDNOSTEK SAMORZĄDU TERYTORIALNEGO ORAZ ZWIĄZKÓW GMIN LUB ZWIĄZKÓW POWIATÓW NA DOFINANSOWANIE ZADAŃ BIEŻĄCYCH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</si>
  <si>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</t>
  </si>
  <si>
    <t>ODSETKI OD NIETERMINOWYCH WPŁAT Z TYTUŁU PODATKÓW  I OPŁAT</t>
  </si>
  <si>
    <t>DOTACJE CELOWE OTRZYMANE 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</si>
  <si>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</si>
  <si>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</si>
  <si>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  Z BUDŻETU PAŃSTWA NA REALIZACJĘ ZADAŃ BIEŻĄCYCH Z ZAKRESU ADMINISTRACJI RZĄDOWEJ ORAZ INNYCH ZADAŃ ZLECONYCH GMINIE (ZWIĄZKOM GMIN) USTAWAMI</t>
  </si>
  <si>
    <t>DOTACJE CELOWE OTRZYMANE  Z BUDŻETU PAŃSTWA NA REALIZACJĘ WŁASNYCH ZADAŃ BIEŻĄCYCH GMIN (ZWIĄZKÓW GMIN)</t>
  </si>
  <si>
    <t xml:space="preserve">ŚRODKI NA DOFINANSOWANIE WŁASNYCH INWESTYCJI GMIN (ZWIĄZKÓW GMIN), POWIATÓW (ZWIĄZKÓW POWIATÓW), SAMORZĄDÓW  WOJEWÓDZTW, POZYSKANE Z INNYCH ŹRÓDEŁ. FINANSOWANIE PROGRAMÓW  I PROJEKTÓW ZE ŚRODKÓW FUNDUSZY STRUKTURALNYCH, FUNDUSZU SPÓJNOŚCI ORAZ Z FUNDUSZY UNIJNYCH FINANSUJĄCYCH WSPÓLNĄ POLITYKĘ ROLNĄ                                              </t>
  </si>
  <si>
    <t>ZADANIA W ZAKRESIE KULTURY FIZYCZNEJ  I SPORTU</t>
  </si>
  <si>
    <t>2.</t>
  </si>
  <si>
    <t>7.</t>
  </si>
  <si>
    <t>12.</t>
  </si>
  <si>
    <t>14.</t>
  </si>
  <si>
    <t>Dochody wykonane</t>
  </si>
  <si>
    <t>%   7:6</t>
  </si>
  <si>
    <t>Plan i wykonanie</t>
  </si>
  <si>
    <t>dochodów budżetowych</t>
  </si>
  <si>
    <t>Gminy Sulechów</t>
  </si>
  <si>
    <t>wg klasyfikacji budżetowej</t>
  </si>
  <si>
    <t>DOCHODY JEDNOSTEK SAMORZĄDU TERYTORIALNEGO ZWIĄZANE                              Z REALIZACJĄ ZADAŃ  Z ZAKRESU ADMINISTRACJI RZĄDOWEJ ORAZ INNYCH ZADAŃ ZLECONYCH USTAWAMI</t>
  </si>
  <si>
    <t>Załącznik nr 2</t>
  </si>
  <si>
    <t>01008</t>
  </si>
  <si>
    <t>MELIORACJE WODNE</t>
  </si>
  <si>
    <t>6290</t>
  </si>
  <si>
    <t xml:space="preserve">ŚRODKI NA DOFINANSOWANIE WŁASNYCH INWESTYCJI GMIN (ZWIĄZKÓW GMIN), POWIATÓW (ZWIĄZKÓW POWIATÓW), SAMORZĄDÓW WOJEWÓDZTW, POZYSKANE Z INNYCH ŹRÓDEŁ. </t>
  </si>
  <si>
    <t>TRANSPORT I ŁACZNOŚĆ</t>
  </si>
  <si>
    <t>DROGI PUBLICZNE GMINNE</t>
  </si>
  <si>
    <t>2708</t>
  </si>
  <si>
    <t>2709</t>
  </si>
  <si>
    <t>ŚRODKI NA DOFINANSOWANIE ZADAŃ BIEŻĄCYCH POWIATÓW, SAMORZĄDÓW WOJEWÓDZTW POZYSKANE Z INNYCH ŹRÓDEŁ. WSPÓŁFINANOWANIE PROGRAMÓW I PROJEKTÓW REALIZOWANYCH ZE ŚRODKÓW FUNDUSZY STRUKTURALNYCH, FUNDUSZU SPÓJNOŚCI ORAZ FUNDUSZY UNIJNYCH FINANSUJĄCYCH WSPÓLNĄ POLITYKJĘ ROLNĄ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</si>
  <si>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ROLNĄ.</t>
  </si>
  <si>
    <t>GOSPODARKA ODPADAMI</t>
  </si>
  <si>
    <t xml:space="preserve">DOTACJE OTRZYMANE Z FUNDUSZY CELOWYCH NA REALIZACJĘ ZADAŃ BIEŻĄCYCH JEDNOSTEK SEKTORA FINANSÓW PUBLICZNYCH                      </t>
  </si>
  <si>
    <t>15.</t>
  </si>
  <si>
    <t>-</t>
  </si>
  <si>
    <t>2700</t>
  </si>
  <si>
    <t>0590</t>
  </si>
  <si>
    <t>DROGI PUBLICZNE WOJEWÓDZKIE</t>
  </si>
  <si>
    <t>DOTACJE CELOWE OTRZYMANE OD SAMORZĄDU WOJEWÓDZTWA NA ZADANIA BIEŻĄCE REALIZOWANE NA PODSTAWIE POROZUMIEŃ (UMÓW) MIĘDZY JEDNOSTKAMI SAMORZĄDU TERYTORIALNEGO</t>
  </si>
  <si>
    <t>ŚRODKI NA DOFINANSOWANIE WŁASNYCH ZADAŃ BIEŻĄCYCH GMIN (ZWIĄZKÓW GMIN), POWIATÓW, (ZWIĄZKÓW POWIATÓW), SAMORZĄDÓW WOJEWÓDZTW, POZYSKANE Z INNYCH ŹRÓDEŁ</t>
  </si>
  <si>
    <t>ŚRODKI NA DOFINANSOWANIE WŁASNYCH INWESTYCJI GMIN (ZWIĄZKÓW GMIN), POWIATÓW (ZWIĄZKÓW POWIATÓW), SAMORZĄDÓW WOJEWÓDZTW, POZYSKANE Z INNYCH ŹRÓDEŁ</t>
  </si>
  <si>
    <t>WPŁYWY Z RÓZNYCH DOCHODÓW</t>
  </si>
  <si>
    <t>WPŁYWY Z RÓŹNYCH OPŁAT</t>
  </si>
  <si>
    <t>RÓŻNE ROZLICZENIA FINANSOWE</t>
  </si>
  <si>
    <t>WPŁYWY Z RÓZNYCH OPŁAT</t>
  </si>
  <si>
    <t>ŚRODKI NA DOFINANSOWANIE WŁASNYCH ZADAŃ BIEŻĄCYCH GMIN (ZWIĄZKÓW GMIN), POWIATÓW (ZWIĄZKÓW POWIATÓW), SAMORZĄDÓW WOJEWÓDZTW, POZYSKANE Z INNYCH ŹRÓDEŁ</t>
  </si>
  <si>
    <t>WPŁYWY Z OPŁAT ZA KONCESJE I LICENCJE</t>
  </si>
  <si>
    <t>01095</t>
  </si>
  <si>
    <t>0960</t>
  </si>
  <si>
    <t>URZĘDY GMIN (MIAST I MIAST NA PRAWACH POWIATU)</t>
  </si>
  <si>
    <t>OBRONA NARODOWA</t>
  </si>
  <si>
    <t>POZOSTAŁE WYDATKI OBRONNE</t>
  </si>
  <si>
    <t>OCHOTNICZE STRAŻE POŻARNE</t>
  </si>
  <si>
    <t>WPŁYWY Z TYTUŁU POMOCY FINANSOWEJ UDZIELANEJ MIĘDZY JEDNOSTKAMI SAMORZĄDU TERYTORIALNEGO NA DOFINANSOWANIE WŁASNYCH ZADAŃ INWESTYCYJNYCH I ZAKUPÓW INWESTYCYJNYCH</t>
  </si>
  <si>
    <t>OTRZYMANE SPADKI, ZAPISY I DAROWIZNY W POSTACI PIENIĘŻNEJ</t>
  </si>
  <si>
    <t>Plan po zmianach</t>
  </si>
  <si>
    <t>16.</t>
  </si>
  <si>
    <t>OGÓŁEM DOCHODY (1- 16)</t>
  </si>
  <si>
    <t>1. DOCHODY BIEŻĄCE</t>
  </si>
  <si>
    <t>2. DOCHODY MAJĄTKOWE (A+B+C)</t>
  </si>
  <si>
    <t>B) DOCHODY ZE SPRZEDAŻY MAJĄTKU (§ 0770)</t>
  </si>
  <si>
    <t>C) DOCHODY Z TYTUŁU PRZEKSZTAŁCENIA PRAWA UŻYTKOWANIA WIECZYSTEGO W PRAWO WŁASNOŚCI (§ 0760)</t>
  </si>
  <si>
    <t>OPŁATA OD POSIADANIA PSÓW</t>
  </si>
  <si>
    <t>za I półrocze 2008r.</t>
  </si>
  <si>
    <t xml:space="preserve">A) DOTACJE I ŚRODKI OTRZYMANE NA INWESTYCJE (§§ 6262, 6290, 6298, 6300) </t>
  </si>
  <si>
    <t>DOCHODY JEDNOSTEK SAMORZĄDU TERYTORIALNEGO ZWIĄZANE                                         Z REALIZACJĄ ZADAŃ Z ZAKRESU ADMINISTRACJI RZĄDOWEJ ORAZ INNYCH ZADAŃ ZLECONYCH USTAWAMI</t>
  </si>
  <si>
    <t>ŚRODKI NA DOFINANSOWANIE WŁASNYCH ZADAŃ BIEŻĄCYCH GMIN (ZWIĄZKÓW GMIN), POWIATÓW (ZWIĄZKÓW POWIATÓW), SAMORZĄDÓW WOJEWÓDZTW, POZYSKANE Z INNYCH ŻRÓDEŁ. FINANSOWANIE PROGRAMÓW I PROJEKTÓW ZE ŚRODKÓW FUNDUSZY STRUKTURALNYCH, FUNDUSZU SPÓJNOŚCI ORAZ FUNDUSZY UNIJNYCH FINANSUJĄCYCH WSPÓLNĄ POLITYKĘ ROLNĄ</t>
  </si>
  <si>
    <t>ŚRODKI NA DOFINANSOWANIE WŁASNYCH ZADAŃ BIEŻĄCYCH GMIN (ZWIĄZKÓW GMIN), POWIATÓW (ZWIĄZKÓW POWIATÓW), SAMORZĄDÓW WOJEWÓDZTW, POZYSKANE Z INNYCH ŻRÓDEŁ. FINANSOWANIE PROGRAMÓW I PROJEKTÓW ZE ŚRODKÓW FUNDUSZY STRUKTURALNYCH, FUNDUSZU SPÓJNOŚCI ORAZ Z  FUNDUSZY UNIJNYCH FINANSUJĄCYCH WSPÓLNĄ POLITYKE ROLNĄ</t>
  </si>
  <si>
    <t>ŚRODKI NA DOFINANSOWANIE WŁASNYCH ZADAŃ BIEŻĄCYCH GMIN (ZWIĄZKÓW GMIN), POWIATÓW (ZWIĄZKÓW POWIATÓW), SAMORZĄDÓW WOJEWÓDZTW, POZYSKANE Z INNYCH ŻRÓDEŁ.WSPÓŁFINANSOWANIE PROGRAMÓW I PROJEKTÓW ZE ŚRODKÓW FUNDUSZY STRUKTURALNYCH, FUNDUSZU SPÓJNOŚCI ORAZ FUNDUSZY UNIJNYVCH FINANSUJĄCYCH WSPÓLNĄ POLITYKĘ ROLNĄ</t>
  </si>
  <si>
    <t>Załącznik nr 14</t>
  </si>
  <si>
    <t>Plan i wykonanie dotacji celowych na zadania własne Gminy Sulechów</t>
  </si>
  <si>
    <t>realizowane przez podmioty należące</t>
  </si>
  <si>
    <t>i nienależące do sektora finansów publicznych</t>
  </si>
  <si>
    <t>w I półroczu 2008 r.</t>
  </si>
  <si>
    <t>w złotych</t>
  </si>
  <si>
    <t>Nazwa zadania</t>
  </si>
  <si>
    <t>Kwota dotacji w roku 2008r.</t>
  </si>
  <si>
    <t>Wykonanie</t>
  </si>
  <si>
    <t>% wykonania 7:6</t>
  </si>
  <si>
    <t>OGÓŁEM (1 - 4)</t>
  </si>
  <si>
    <t>Zadania ratownictwa górskiego i wodnego</t>
  </si>
  <si>
    <t>Dotacja celowa z budżetu na finansowanie lub dofinansowanie zadań zleconych do realizacji stowarzyszeniom</t>
  </si>
  <si>
    <t>1. Zadania w zakresie ratownictwa wodnego</t>
  </si>
  <si>
    <t>- Wodne Ochotnicze Pogotowie Ratunkowe           w Zielonej Górze, na realizację zadania "Ratownictwo wodne na terenie gminy"</t>
  </si>
  <si>
    <t>Pozostała działalność</t>
  </si>
  <si>
    <t>1. Zadania w zakresie bezpieczeństwa publicznego :</t>
  </si>
  <si>
    <t>- Związek Harcerstwa Polskiego, Komenda Hufca Babimojsko-Sulechowskiego, na realizację zadania "Bezpieczeństwo ruchu drogowego".</t>
  </si>
  <si>
    <t>OCHRONA  ZDROWIA</t>
  </si>
  <si>
    <t>Przeciwdziałanie alkoholizmowi</t>
  </si>
  <si>
    <t>Dotacje celowe przekazywane gminie na zadania bieżące realizowane na podstawie porozumień (umów) między jednostkami samorządu terytorialnego                             1. Miasto Zielona Góra                                             -z przeznaczeniem na działalność Izby Wytrzeźwień w Raculi</t>
  </si>
  <si>
    <t>1. Realizacja zadań ujętych w Gminnym Programie Profilaktyki i Rozwiązywania Problemów Alkoholowych:                                              z tego</t>
  </si>
  <si>
    <t>- Związek Harcerstwa Polskiego, Komenda Hufca Babimojsko-Sulechowskiego, na realizację zadania "Realizacja warsztatów edukacyjno-profilaktycznych z konkursem z zakresu profilaktyki uzależnień dla dzieci i młodzieży Gminy Sulechów"</t>
  </si>
  <si>
    <t>- Parafialny Zespół "Caritas" przy parafii pw. Św. Stanisława Kostki w Sulechowie, na realizację zadania "Wsparcie realizacji programu edukacyjno-profilaktycznego dla dzieci i młodzieży z rodzin dysfunkcyjnych Gminy Slechów realizowanego przez organizacje wyznaniowe w ramach kolonii",</t>
  </si>
  <si>
    <t>- Parafialny Zespół "Caritas" przy parafii pw.  Św. Stanisława Kostki w Sulechowie, na realizację zadania "Wsparcie realizacji programu edukacyjno-profilaktycznego dla dzieci i młodzieży z rodzin dysfunkcyjnych Gminy Sulechów realizowanego przez organizacje wyznaniowe"</t>
  </si>
  <si>
    <t>- Związek Harcerstwa Polskiego, Komenda Hufca Babimojsko-Sulechowskiego, na realizację zadania "Organizacja warsztatów profilaktyczno-wychowawczych w formie obozów lub kolonii dla dzieci z rodzin dysfunkcyjnych z Gminy Sulechów."</t>
  </si>
  <si>
    <t>- Dotacja celowa z budżetu na finansowanie lub dofinansowanie zadań zleconych do realizacji stowarzyszeniom</t>
  </si>
  <si>
    <t>1. Zadania w zakresie ochrony zdrowia:</t>
  </si>
  <si>
    <t>- Sulechowskie Stowarzyszenie "Amazonek", na wykonanie zadania profilaktyka nowotworowa.</t>
  </si>
  <si>
    <t>Pozostałe zadania w zakresie kultury</t>
  </si>
  <si>
    <t>1. Zadania w zakresie kultury:</t>
  </si>
  <si>
    <t>- Związek Harcerstwa Polskiego, Komenda Hufca Babimojsko-Sulechowskiego, na realizację organizacji obchodów świąt narodowych w Sulechowie. Widowisko "Światło-dźwięk" z okazji Dnia Niepodległości</t>
  </si>
  <si>
    <t>- Związek Harcerstwa Polskiego, Komenda Hufca Babimojsko-Sulechowskiego, na przygotowanie i przeprowadzenie cyklu zajęć o tematyce historycznej skierowanej do dzieci i młodzieży</t>
  </si>
  <si>
    <t>- Liga Obrony Kraju, na organizację wycieczek dydaktycznych połączonych           z konkursem wiedzy dla dzieci i młodzieży gimanzjalnej z terenu Gminy Sulechów"</t>
  </si>
  <si>
    <t>- Sulechowskie Towarzystwo Kultury, na realizacje przygotowania, zorganizowania i prowadzenia koncertów dla dzieci z terenu Gminy Sulechów z zakresu kultury i ochrony dziedzictwa narodowego</t>
  </si>
  <si>
    <t>- Związek Harcerstwa Polskiego, Komenda Hufca Babimojsko-Sulechowskiego, na realizację zadania publicznego z zakresu kultury i ochrony dziedzictwa narodowego, polegającego na podtrzymywaniu tradycji narodowej, pielęgnowaniu polskości, rozwoju świadomości narodowej, obywatelskiej i kulturowej wsród dzieci i młodzieży z terenu Gminy Sulechów</t>
  </si>
  <si>
    <t>Regionalne Towarzystwo Polsko-Niemieckie w Zielonej Górze, na realizację zadania publicznego z zakresu kultury i ochrony dziedzictwa narodowego, polegającego na zorganizowaniu obozu i prowadzeniu warsztatów integracyjnych dla młodzieży polsko-niemiecko-ukraińskiej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</si>
  <si>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</si>
  <si>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</si>
  <si>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1. Zadania w zakresie ochrony i konserwacji zabytków realizowane przez Wspólnoty Mieszkaniowe</t>
  </si>
  <si>
    <t>2. Zadania w zakresie ochrony i konserwacji zabytków Kościół, zabytek klasy zero-remont zabytkowych organów w kościele w Klępsku</t>
  </si>
  <si>
    <t>Zadania w zakresie kultury fizycznej i sportu</t>
  </si>
  <si>
    <t>1. Zadania w zakresie kultury fizycznej                 i sportu</t>
  </si>
  <si>
    <t>- LZS "Tęcza" Brody, na wykonanie zadania "Upowszechnianie kultury fizycznej i sportu           w Brodach w Gminie Sulechów"</t>
  </si>
  <si>
    <t>- ŚKS "Mewa" Cigacice, na wykonanie zadania "Upowszechnianie kultury fizycznej i sportu w Cigacicach" w Gminie Sulechów</t>
  </si>
  <si>
    <t xml:space="preserve">- Związek Harcerstwa Polskiego, Komenda Hufca Babimojsko-Sulechowskiego, na wykonanie zadania "Młodzieżowy rajd rowerowy" </t>
  </si>
  <si>
    <t>- MSKS "Orion" Sulechów, na wykonanie zadania "Szkolenie w piłce siatkowej mężczyzn, udział w rozgrywkach ligowych         i turniejach"</t>
  </si>
  <si>
    <t>- UKS "Trójka" Sulechów, na wykonanie zadania "Upowszechnienie kultury fizycznej i sportu w ramach uczniowskich klubów sportowych"</t>
  </si>
  <si>
    <t>- LZS "Sokół" Kalsk, na wykonanie zadania "Upowszechnianie kultury fizycznej i sportu w Kalsku" w Gminie Sulechów</t>
  </si>
  <si>
    <t>- MLKS "Zawisza" Sulechów, na wykonanie zadania "Szkolenie w piłce siatkowej kobiet, udział w rozgrywkach ligowych i turniejach"</t>
  </si>
  <si>
    <t>- Liga Obrony Kraju Zarząd Rejonowy Zielona Góra, na wykonanie zadania "Organizacja zawodów strzeleckich dla dzieci i młodzieży"</t>
  </si>
  <si>
    <t>- Zielonogórskie Stowarzyszenie Tenisa "Tennis Wheelchair" Zielona Góra na wykonanie zadania "Szkolenie w tenisie na wózkach"</t>
  </si>
  <si>
    <t>- Polski Związek Wędkarski Koło nr 1                 w Sulechowie, na wykonanie zadania "Organizacja zawodów wędkarskich dla dzieci i młodzieży z terenu Gminy Sulechów"</t>
  </si>
  <si>
    <t>- Stowarzyszenie Rozwoju Wsi Kije w Kijach, na wykonanie zadania "Upowszechnianie kultury fizycznej i sportu w Kijach w Gminie Sulechów"</t>
  </si>
  <si>
    <t>- KS "Lech" Sulechów, na wykonanie zadania "Szkolenie młodzieży w piłce nożnej i udział w rozgrywkach mistrzowskich"</t>
  </si>
  <si>
    <t>SKS "Jedynka" Sulechów, na wykonanie zadania "Organizacja zawodów strzeleckich dla dzieci i młodzieży"</t>
  </si>
  <si>
    <t>Wędkarski Klub Sportowy "Kleń" Sulechów, na wykonanie zadania "Organizacja zawodów spinningowych i udział w rozgrywkach"</t>
  </si>
  <si>
    <t>Załącznik nr 13</t>
  </si>
  <si>
    <t>Plan i wykonanie dotacji podmiotowych w Gminie Sulechów</t>
  </si>
  <si>
    <t>Nazwa instytucji</t>
  </si>
  <si>
    <t>Kwota dotacji           w roku 2008</t>
  </si>
  <si>
    <t xml:space="preserve">Wykonanie </t>
  </si>
  <si>
    <t>%     wykonania   7:6</t>
  </si>
  <si>
    <t>OGÓŁEM DOTACJE ( 1 - 3 )</t>
  </si>
  <si>
    <t>Transport i Łączność</t>
  </si>
  <si>
    <t>Drogi publiczne powiatowe</t>
  </si>
  <si>
    <t>Dotacja celowa na pomoc finansową udzielaną między jednostkami samorządu terytorialnego na dofinansowanie własnych zadań bieżących                                                                                                                                              1. Z przeznaczeniem na udział w kosztach związanych z remontem dróg i chodników powiatowych</t>
  </si>
  <si>
    <t>Kultura i Ochrona Dziedzictwa Narodowego</t>
  </si>
  <si>
    <t>Domy i ośrodki kultury, świetlice i kluby</t>
  </si>
  <si>
    <t>Dotacja podmiotowa z budżetu dla samorządowej instytucji kultury</t>
  </si>
  <si>
    <t>1. Sulechowski Dom Kultury</t>
  </si>
  <si>
    <t>Biblioteki</t>
  </si>
  <si>
    <t>1. Biblioteka Publiczna Gminy Sulechów</t>
  </si>
  <si>
    <t xml:space="preserve">  </t>
  </si>
  <si>
    <t>Załącznik nr 15</t>
  </si>
  <si>
    <t>przychodów i wydatków Gminnego Funduszu</t>
  </si>
  <si>
    <t>Ochrony Środowiska i Gospodarki Wodnej w  Sulechowie</t>
  </si>
  <si>
    <t>Wyszczególnienie</t>
  </si>
  <si>
    <t>Pozycja</t>
  </si>
  <si>
    <t xml:space="preserve">Plan po zmianach    w roku 2008 </t>
  </si>
  <si>
    <t>% wykonania 4:3</t>
  </si>
  <si>
    <t>I.  STAN ŚRODKÓW NA POCZĄTEK  ROKU</t>
  </si>
  <si>
    <t>II.  PRZYCHODY RAZEM (03+04+05+06)</t>
  </si>
  <si>
    <t xml:space="preserve"> Z TEGO:</t>
  </si>
  <si>
    <t>1)</t>
  </si>
  <si>
    <t xml:space="preserve"> WPŁYWY WŁASNE</t>
  </si>
  <si>
    <t>2)</t>
  </si>
  <si>
    <t xml:space="preserve">PRZELEWY OD WOJEWODY I OD   WOJEWÓDZKIEGO INSPEKTORA OCHRONY ŚRODOWISKA </t>
  </si>
  <si>
    <t>3)</t>
  </si>
  <si>
    <t xml:space="preserve"> DOTACJA Z BUDŻETU</t>
  </si>
  <si>
    <t>4)</t>
  </si>
  <si>
    <t xml:space="preserve"> INNE - ODSETKI NA RACHUNKU BANKOWYM</t>
  </si>
  <si>
    <t>III.  ŚRODKI DYSPOZYCYJNE (01+02)</t>
  </si>
  <si>
    <t xml:space="preserve">IV.  WYDATKI OGÓŁEM /OD 09 DO 17 </t>
  </si>
  <si>
    <t xml:space="preserve">      (Z WYŁĄCZENIEM POZYCJI 12, 13 i 14)</t>
  </si>
  <si>
    <t>Z TEGO NA:</t>
  </si>
  <si>
    <t>EDUKACJĘ EKOLOGICZNĄ ORAZ PROPAGOWANIE DZIAŁAŃ PROEKOLOGICZNYCH</t>
  </si>
  <si>
    <t>WSPOMAGANIE SYSTEMÓW KONTROLNO-POMIAROWYCH ŚRODOWISKA</t>
  </si>
  <si>
    <t>REALIZOWANIE ZADAŃ MODERNIZACYJNYCH I INWESTYCYJNYCH SŁUŻĄCYCH OCHRONIE ŚRODOWISKA  I GOSPODARCE WODNEJ - RAZEM</t>
  </si>
  <si>
    <t>Z TEGO NA :</t>
  </si>
  <si>
    <t>A)  OCHRONĘ WÓD</t>
  </si>
  <si>
    <t>B) OCHRONĘ POWIETRZA</t>
  </si>
  <si>
    <t xml:space="preserve">C) GOSPODARKĘ WODNĄ </t>
  </si>
  <si>
    <t xml:space="preserve">   I OCHRONĘ PRZED POWODZIĄ</t>
  </si>
  <si>
    <t>URZĄDZENIA I UTRZYMYWANIE TERENÓW ZIELENI, ZADRZEWIEŃ, ZAKRZEWIEŃ ORAZ PARKÓW WIEJSKICH</t>
  </si>
  <si>
    <t>5)</t>
  </si>
  <si>
    <t>REALIZACJĘ PRZEDSIĘWZIĘĆ ZWIĄZANYCH Z GOSPODARCZYM WYKORZYSTANIEM ORAZ SKŁADOWANIEM ODPADÓW</t>
  </si>
  <si>
    <t>6)</t>
  </si>
  <si>
    <t>INNE CELE SŁUŻĄCE OCHRONIE ŚRODOWISKA W GMINIE, USTALONE PRZEZ RADĘ GMINY</t>
  </si>
  <si>
    <t>WYDATKI BIEŻĄCE</t>
  </si>
  <si>
    <t>WYDATKI MAJĄTKOWE</t>
  </si>
  <si>
    <t>V.  STAN ŚRODKÓW NA KONIEC ROKU (07-08)</t>
  </si>
  <si>
    <t>Załącznik nr 11</t>
  </si>
  <si>
    <t xml:space="preserve">WYDATKI INWESTYCYJNE JEDNOSTEK BUDŻETOWYCH. WSPÓŁFINANSOWANIE PROGRAMÓW I PROJEKTÓW REALIZOWANYCH ZE ŚRODKÓW FUNDUSZY STRUKTURALNYCH, FUNDUSZY SPÓJNOŚCI ORAZ Z FUNDUSZY UNIJNYCH FINANSUJĄCYCH WSPÓLNĄ POLITYKĘ ROLNĄ                                                         </t>
  </si>
  <si>
    <t xml:space="preserve">WYDATKI NA ZAKUPY INWESTYCYJNE JEDNOSTEK BUDŻETOWYCH                                                         </t>
  </si>
  <si>
    <t>A) REMONTY</t>
  </si>
  <si>
    <t>B) DOTACJE</t>
  </si>
  <si>
    <t>WYDATKI INWESTYCYJEN JEDNOSTEK BUDŻETOWYCH</t>
  </si>
  <si>
    <t>DOTACJE CELOWE PRZEKAZANE GMINIE NA INWESTYCJE I ZAKUPY INWESTYCYJNE  REALIZOWANE NA PODSTAWIE POROZUMIEŃ (UMÓW) MIĘDZY JEDNOSTKAMI SAMORZĄDU TERYTORIALNEGO. WSPÓŁFINANSOWANIE PROGRAMÓW   I PROJEKTÓW ZE ŚRODKÓW FUNDUSZY STRUKTURALNYCH, FUNDUSZU SPÓJNOŚCI ORAZ Z FUNDUSZY UNIJNYCH FINANSUJĄCYCH WSPÓLNĄ POLITYKĘ ROLNĄ</t>
  </si>
  <si>
    <t>1. WYDATKI MAJĄTOWE</t>
  </si>
  <si>
    <t>WYDATKI OSOBOWE NIEZALICZONE DO WYNAGRODZEŃ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</si>
  <si>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</si>
  <si>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</si>
  <si>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</si>
  <si>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</si>
  <si>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</si>
  <si>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</si>
  <si>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</si>
  <si>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</si>
  <si>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</si>
  <si>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CZYNSZOWE ZA POMIESZCZENIA BIUROWE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</si>
  <si>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</si>
  <si>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</si>
  <si>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</si>
  <si>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</si>
  <si>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KOMPUTEROWYCH,W TYM PROGRAMÓW I LICENCJI</t>
  </si>
  <si>
    <t xml:space="preserve">WYDATKI INWESTYCYJNE JEDNOSTEK BUDŻETOWYCH </t>
  </si>
  <si>
    <t>1. WYDATKI BIEŻĄCE (A+B+C+D)</t>
  </si>
  <si>
    <t>A) WYNAGRODZENIA</t>
  </si>
  <si>
    <t xml:space="preserve">B) POCHODNE OD WYNAGRODZEŃ </t>
  </si>
  <si>
    <t>C) REMONTY</t>
  </si>
  <si>
    <t>D) POZOSTAŁE WYDATKI</t>
  </si>
  <si>
    <t>DZIAŁALNOŚĆ USŁUGOWA</t>
  </si>
  <si>
    <t>PLANY ZAGOSPODAROWANIA PRZESTRZENNEGO</t>
  </si>
  <si>
    <t>CMENTARZE</t>
  </si>
  <si>
    <t>1. WYDATKI BIEŻĄCE (A+B)</t>
  </si>
  <si>
    <t>A) WYNAGRODZENIE</t>
  </si>
  <si>
    <t>B) POZOSTAŁE WYDATKI</t>
  </si>
  <si>
    <t>ZAKUP USŁUG OBEJMUJĄCYCH TŁUMACZENIA</t>
  </si>
  <si>
    <t>RADY GMIN (MIAST I MIAST NA PRAWACH POWIATU)</t>
  </si>
  <si>
    <t>RÓŻNE WYDATKI NA RZECZ OSÓB FIZYCZNYCH</t>
  </si>
  <si>
    <t>OPŁATY Z TYTUŁU ZAKUPU USŁUG TELEKOMUNIJACYJNYCH TELEFONII KOMÓRKOWEJ</t>
  </si>
  <si>
    <t>PODRÓŻE SŁUŻBOWE ZAGRANICZNE</t>
  </si>
  <si>
    <t>ZAKUP AKCESORIÓW KOMPUTEROWYCH, W TYM PROGRAMÓW I LICENCJI</t>
  </si>
  <si>
    <t>WPŁATY NA PAŃSTWOWY FUNDUSZ REHABILITACJI OSÓB NIEPEŁNOSPRAWNYCH</t>
  </si>
  <si>
    <t xml:space="preserve">ZAKUP USŁUG REMONTOWYCH                                                                                              </t>
  </si>
  <si>
    <t>ZAKUP USŁUG ZDROWOTNYCH</t>
  </si>
  <si>
    <t>WYDATKI NA ZAKUPY INWESTYCYJNE JEDNOSTEK BUDŻETOWYCH</t>
  </si>
  <si>
    <t>PROMOCJA JEDNOSTEK SAMORZĄDU TERYTORIALNEGO</t>
  </si>
  <si>
    <t>4210</t>
  </si>
  <si>
    <t>4260</t>
  </si>
  <si>
    <t>4300</t>
  </si>
  <si>
    <t>4410</t>
  </si>
  <si>
    <t>4420</t>
  </si>
  <si>
    <t>4430</t>
  </si>
  <si>
    <t>4740</t>
  </si>
  <si>
    <t>4750</t>
  </si>
  <si>
    <t>ZAKUP AKCESORIÓW KOMPUTEROWYCH W TYM PROGRAMÓW I LICENCJI</t>
  </si>
  <si>
    <t>6060</t>
  </si>
  <si>
    <t>B) POCHODNE OD WYNAGRODZEŃ</t>
  </si>
  <si>
    <t>URZĘDY NACZELNYCH ORGANÓW WŁADZY PAŃSTWOWEJ, KONTROLI I OCHRONY PRAWA</t>
  </si>
  <si>
    <t>1. WYDATKI BIEŻĄCE (A)</t>
  </si>
  <si>
    <t>A) POZOSTAŁE WYDATKI</t>
  </si>
  <si>
    <t>KOMENDY WOJEWÓDZKIE POLICJI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</si>
  <si>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</si>
  <si>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</si>
  <si>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</si>
  <si>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</si>
  <si>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1. WYDATKI BIEŻĄCE (A+B+C+D+E)</t>
  </si>
  <si>
    <t>C) DOTACJE</t>
  </si>
  <si>
    <t>D) REMONTY</t>
  </si>
  <si>
    <t>E) POZOSTAŁE WYDATKI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</si>
  <si>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</si>
  <si>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</si>
  <si>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</si>
  <si>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</si>
  <si>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</si>
  <si>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</si>
  <si>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A) WYDATKI NA OBSŁUGĘ DŁUGU</t>
  </si>
  <si>
    <t>REZERWY OGÓLNE I CELOWE</t>
  </si>
  <si>
    <t>REZERWY</t>
  </si>
  <si>
    <t>SZKOŁY PODSTAWOWE</t>
  </si>
  <si>
    <t>STYPENDIA DLA UCZNIÓW</t>
  </si>
  <si>
    <t>SKŁADKI NA UBEZPIECZENIA SPOŁECZNE. FINANSOWANIE PROGRAMÓW I PROJEKTÓW ZE ŚRODKÓW FUNDUSZY STRUKTURALNYCH, FUNDUSZY SPÓJNOŚCI ORAZ Z FUNDUSZY UNIJNYCH FINANSUJĄCYCH WSPÓLNĄ POLITYKĘ ROLNĄ</t>
  </si>
  <si>
    <t>SKŁADKI NA UBEZPIECZENIA SPOŁECZNE. WSPÓŁFINANSOWANIE PROGRAMÓW I PROJEKTÓW ZE ŚRODKÓW FUNDUSZY STRUKTURALNYCH, FUNDUSZY SPÓJNOŚCI ORAZ Z FUNDUSZY UNIJNYCH FINANSUJĄCYCH WSPÓLNĄ POLITYKĘ ROLNĄ</t>
  </si>
  <si>
    <t>SKŁADKI NA FUNDUSZ PRACY. FINANSOWANIE PROGRAMÓW I PROJEKTÓW ZE ŚRODKÓW FUNDUSZY STRUKTURALNYCH, FUNDUSZY SPÓJNOŚCI ORAZ Z FUNDUSZY UNIJNYCH FINANSUJĄCYCH WSPÓLNĄ POLITYKĘ ROLNĄ</t>
  </si>
  <si>
    <t>SKŁADKI NA FUNDUSZ PRACY. WSPÓLFINANSOWANIE PROGRAMÓW I PROJEKTÓW ZE ŚRODKÓW FUNDUSZY STRUKTURALNYCH, FUNDUSZY SPÓJNOŚCI ORAZ Z FUNDUSZY UNIJNYCH FINANSUJĄCYCH WSPÓLNĄ POLITYKĘ ROLNĄ</t>
  </si>
  <si>
    <t>WYNAGRODZENIA BEZOSOBOWE. FINANSOWANIE PROGRAMÓW I PROJEKTÓW ZE ŚRODKÓW FUNDUSZY STRUKTURALNYCH, FUNDUSZY SPÓJNOŚCI ORAZ Z FUNDUSZY UNIJNYCH FINANSUJĄCYCH WSPÓLNĄ POLITYKĘ ROLNĄ</t>
  </si>
  <si>
    <t>WYNAGRODZENIA BEZOSOBOWE. WSPÓŁFINANSOWANIE PROGRAMÓW I PROJEKTÓW ZE ŚRODKÓW FUNDUSZY STRUKTURALNYCH, FUNDUSZY SPÓJNOŚCI ORAZ Z FUNDUSZY UNIJNYCH FINANSYJĄCYCH WSPÓLNĄ POLITYKĘ ROLNĄ</t>
  </si>
  <si>
    <t>ZAKUP MATERIAŁÓW I WYPOSAŻENIA. FINANSOWANIE PROGRAMÓW I PROJEKTÓW ZE ŚRODKÓW FUNDUSZY STRUKTURALNYCH, FUNDUSZY SPÓJNOŚCI ORAZ Z FUNDUSZY UNIJNYCH FINANSUJĄCYCH WSPÓLNĄ POLITYKĘ ROLNĄ</t>
  </si>
  <si>
    <t>ZAKUP MATERIAŁÓW I WYPOSAŻENIA. WSPÓŁFINANSOWANIE PROGRAMÓW I PROJEKTÓW ZE ŚRODKÓW FUNDUSZY STRUKTURALNYCH, FUNDUSZY SPÓJNOŚCI ORAZ Z FUNDUSZY UNIJNYCH FINANSUJĄCYCH WSPÓLNĄ POLITYKĘ ROLNĄ</t>
  </si>
  <si>
    <t>ZAKUP ŚRODKÓW ŻYWNOŚCI</t>
  </si>
  <si>
    <t>ZAKUP POMOCY NAUKOWYCH, DYDAKTYCZNYCH I KSIĄŻEK</t>
  </si>
  <si>
    <t>ZAKUP POMOCY NAUKOWYCH, DYDAKTYCZNYCH I KSIĄŻEK. FINANSOWANIE PROGRAMÓW I PROJEKTÓW ZE ŚRODKÓW FUNDUSZY STRUKTURALNYCH, FUNDUSZY SPÓJNOŚCI ORAZ Z FUNDUSZY UNIJNYCH FINANSUJĄCYCH WSPÓLNĄ POLITYKĘ ROLNĄ</t>
  </si>
  <si>
    <t>ZAKUP POMOCY NAUKOWYCH, DYDAKTYCZNYCH I KSIĄŻEK. WSPÓŁFINANSOWANIE PROGRAMÓW I PROJEKTÓW ZE ŚRODKÓW FUNDUSZY STRUKTURALNYCH, FUNDUSZY SPÓJNOŚCI ORAZ Z FUNDUSZY UNIJNYCH FINANSUJĄCYCH WSPÓLNĄ POLITYKĘ ROLNĄ</t>
  </si>
  <si>
    <t>ZAKUP USŁUG POZOSTAŁYCH. FINANSOWANIE PROGRAMÓW I PROJEKTÓW ZE ŚRODKÓW FUNDUSZY STRUKTURALNYCH, FUNDUSZY SPÓJNOŚCI ORAZ Z FUNDUSZY UNIJNYCH FINANSUJĄCYCH WSPÓLNĄ POLITYKĘ ROLNĄ</t>
  </si>
  <si>
    <t>ZAKUP USŁUG POZOSTAŁYCH. WSPÓŁFINANSOWANIE PROGRAMÓW I PROJEKTÓW ZE ŚRODKÓW FUNDUSZY STRUKTURALNYCH, FUNDUSZY SPÓJNOŚCI ORAZ Z FUNDUSZY UNIJNYCH FINANSUJĄCYCH WSPÓLNĄ POLITYKĘ ROLNĄ</t>
  </si>
  <si>
    <t>OPŁATY Z TYTUŁU ZAKUPU USŁUG TELEKOMUNIKACYJNYCH TELEFONI KOMÓRKOWEJ</t>
  </si>
  <si>
    <t>OPŁATY Z TYTUŁU ZAKUPU USŁUG TELEKOMUNIKACYJNYCH TELEFONI STACJONARNEJ</t>
  </si>
  <si>
    <t xml:space="preserve">WYDATKI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</si>
  <si>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</si>
  <si>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</si>
  <si>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</si>
  <si>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</si>
  <si>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</si>
  <si>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</si>
  <si>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</si>
  <si>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</si>
  <si>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DODATKOWE WYNAGRODZENIA ROCZNE</t>
  </si>
  <si>
    <t xml:space="preserve">GIMNAZJA </t>
  </si>
  <si>
    <t>WYNAGRODZENIA BEZOSOBOWE. WSPÓŁFINANSOWANIE PROGRAMÓW I PROJEKTÓW ZE ŚRODKÓW FUNDUSZY STRUKTURALNYCH, FUNDUSZY SPÓJNOŚCI ORAZ Z FUNDUSZY UNIJNYCH FINANSUJĄCYCH WSPÓLNĄ POLITYKĘ ROLNĄ</t>
  </si>
  <si>
    <t>OPŁATY Z TYTUŁU ZAKUPU USŁUG TELEKOMUNIKACYJNYCH TELEFONII KOMÓRKOWEJ. FINANSOWANIE PROGRAMÓW I PROJEKTÓW ZE ŚRODKÓW FUNDUSZY STRUKTURALNYCH, FUNDUSZY SPÓJNOŚCI ORAZ Z FUNDUSZY UNIJNYCH FINANSUJĄCYCH WSPÓLNĄ POLITYKĘ ROLNĄ</t>
  </si>
  <si>
    <t>OPŁATY Z TYTUŁU ZAKUPU USŁUG TELEKOMUNIKACYJNYCH TELEFONII KOMÓRKOWEJ. WSPÓŁFINANSOWANIE PROGRAMÓW I PROJEKTÓW ZE ŚRODKÓW FUNDUSZY STRUKTURALNYCH, FUNDUSZY SPÓJNOŚCI ORAZ Z FUNDUSZY UNIJNYCH FINANSUJĄCYCH WSPÓLNĄ POLITYKĘ ROLNĄ</t>
  </si>
  <si>
    <t>DOWOŻENIE UCZNIÓW DO SZKÓŁ</t>
  </si>
  <si>
    <t>DOKSZTAŁCANIE I DOSKONALENIE NAUCZYCIELI</t>
  </si>
  <si>
    <t>SZPITALE OGÓLNE</t>
  </si>
  <si>
    <t>DOTACJA CELOWA NA POMOC FINANSOWA UDZIELANĄ MIĘDZY JEDNOSTKAMI SAMORZĄDU TERYTORIALNEGO NA DOFINANSOWANIE WŁASNYCH ZADAŃ INWESTYCYJNYCH I ZAKUPÓW INWESTYCYJNYCH</t>
  </si>
  <si>
    <t>ZWALCZANIE NARKOMANII</t>
  </si>
  <si>
    <t>PRZECIWDZIAŁANIE ALKOHOLIZMOWI</t>
  </si>
  <si>
    <t>DOTACJE CELOWE PRZEKAZANE GMINIE NA ZADANIA BIEŻĄCE REALIZOWANE NA PODSTAWIE POROZUMIEŃ (UMÓW) MIĘDZY JEDNOSTKAMI SAMORZĄDU TERYTORIALNEGO</t>
  </si>
  <si>
    <t>2820</t>
  </si>
  <si>
    <t>4350</t>
  </si>
  <si>
    <t>4370</t>
  </si>
  <si>
    <t>OPŁATY Z TYTUŁU USŁUG TELEKOMUNIKACYJNYCH TELEFONII STACJONARNEJ</t>
  </si>
  <si>
    <t>ZAKUP MATERIAŁOW PAPIERNICZYCH DO SPRZĘTU DRUKARSKIEGO I URZĄDZEŃ KSEROGRAFICZNYCH</t>
  </si>
  <si>
    <t>ŚWIADCZENIA RODZINNE, ZALICZKA ALIMENTACYJNA ORAZ SKŁADKI NA UBEZPIECZENIA EMERYTALNE I RENTOWE  Z UBEZPIECZENIA SPOŁECZNEGO</t>
  </si>
  <si>
    <t>ŚWIADCZENIA SPOŁECZNE</t>
  </si>
  <si>
    <t xml:space="preserve">SKŁADKI NA UBEZPIECZENIA SPOŁECZNE 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</si>
  <si>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</si>
  <si>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</si>
  <si>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</si>
  <si>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</si>
  <si>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>DOTACJE CELOWE PRZEKAZANE GMINIE NA INWESTYCJE I ZAKUPY INWESTYCYJNE  REALIZOWANE NA PODSTAWIE POROZUMIEŃ (UMÓW) MIĘDZY JEDNOSTKAMI SAMORZĄDU TERYTORIALNEGO</t>
  </si>
  <si>
    <t>OCZYSZCZANIE MIAST I WSI</t>
  </si>
  <si>
    <t>OŚWIETLENIE ULIC, PLACÓW I DRÓG</t>
  </si>
  <si>
    <t>POZOSTAŁE ZADANIA W ZAKRESIE KULTURY</t>
  </si>
  <si>
    <t>DOTACJA PODMIOTOWA Z BUDŻETU DLA SAMORZĄDOWEJ INSTYTUCJI KULTURY</t>
  </si>
  <si>
    <t>BIBLIOTEKI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</si>
  <si>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</si>
  <si>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</si>
  <si>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A) DOTACJE</t>
  </si>
  <si>
    <t>b) REMONTY</t>
  </si>
  <si>
    <t>OBIEKTY SPORTOWE</t>
  </si>
  <si>
    <t>ZADANIA W ZAKRESIE KULTURY FIZYCZNEJ I SPORTU</t>
  </si>
  <si>
    <t>STYPENDIA RÓŻNE</t>
  </si>
  <si>
    <t>D) DOTACJE</t>
  </si>
  <si>
    <t>Załącznik nr 7</t>
  </si>
  <si>
    <t>Wydatki na programy i projekty realizowane</t>
  </si>
  <si>
    <t xml:space="preserve">ze środków pochodzących </t>
  </si>
  <si>
    <t>z funduszy strukturalnych i Funduszu Spójności</t>
  </si>
  <si>
    <t>w Gminie Sulechów w 2008 r.</t>
  </si>
  <si>
    <t xml:space="preserve">Lp. </t>
  </si>
  <si>
    <t>Projekt</t>
  </si>
  <si>
    <t>Kategoria interwencji funduszy struktu-ralnych</t>
  </si>
  <si>
    <t>Klasyfikacja (dział, rozdział, paragraf)</t>
  </si>
  <si>
    <t>Wydatki             w okresie realizacji projektu (całkowita wartość projektu)</t>
  </si>
  <si>
    <t>w tym:</t>
  </si>
  <si>
    <t xml:space="preserve">                   Planowane wydatki 2008 r.</t>
  </si>
  <si>
    <t>środki            z budżetu krajowego</t>
  </si>
  <si>
    <t>środki             z budżetu UE</t>
  </si>
  <si>
    <t>Wydatki razem    plan</t>
  </si>
  <si>
    <t>Wykona-nie</t>
  </si>
  <si>
    <t>% Wykona-nia</t>
  </si>
  <si>
    <t>Środki z budżetu krajowego</t>
  </si>
  <si>
    <t>Środki z budżetu UE</t>
  </si>
  <si>
    <t>Wydatki razem plan</t>
  </si>
  <si>
    <t>Wydatki razem  plan</t>
  </si>
  <si>
    <t>pożyczki                i kredyty</t>
  </si>
  <si>
    <t>pozosta-łe</t>
  </si>
  <si>
    <t xml:space="preserve">pożyczki           na prefi-nansowa-nie z budżetu państwa </t>
  </si>
  <si>
    <t>pożyczki            i kredyty</t>
  </si>
  <si>
    <t>(6+7)</t>
  </si>
  <si>
    <t>(11+15)</t>
  </si>
  <si>
    <t>(9:8)</t>
  </si>
  <si>
    <t>(13+14)</t>
  </si>
  <si>
    <t>(17+18+19)</t>
  </si>
  <si>
    <t>Wydatki Ogółem</t>
  </si>
  <si>
    <r>
      <t xml:space="preserve">Wydatki bieżące ogółem </t>
    </r>
    <r>
      <rPr>
        <sz val="8"/>
        <rFont val="Arial"/>
        <family val="2"/>
      </rPr>
      <t>(1-6)</t>
    </r>
  </si>
  <si>
    <t>Program:</t>
  </si>
  <si>
    <t>Europejski Fundusz Społeczny</t>
  </si>
  <si>
    <t xml:space="preserve">Priorytet: </t>
  </si>
  <si>
    <t>Sektorowy Program Operacyjny Rozwoju Zasobów Ludzkich</t>
  </si>
  <si>
    <t xml:space="preserve">Działanie: </t>
  </si>
  <si>
    <t>Dotacje na projekty rozwojowe dla szkół w regionie lubuskim</t>
  </si>
  <si>
    <t>nazwa projektu: Jestem - Tworzę                             Szkoła Podstawowa w Brodach</t>
  </si>
  <si>
    <t>EFS</t>
  </si>
  <si>
    <t>801               80101               4118/9, 4128/9, 4178/9, 4218/9, 4248/9, 4308/9</t>
  </si>
  <si>
    <t>RAZEM</t>
  </si>
  <si>
    <t>nazwa projektu: Chcę więcej umieć, zobaczyć, zrozumieć, czyli KLUB KULTURALNEGO WŁÓCZYKIJA                             Szkoła Podstawowa w Bukowie</t>
  </si>
  <si>
    <t xml:space="preserve">801               80101               4118/9, 4128/9, 4178/9, 4218/9,  4308/9, </t>
  </si>
  <si>
    <t>nazwa projektu: Bądźmy razem                               Szkoła Podstawowa nr 1 w Sulechowie</t>
  </si>
  <si>
    <t xml:space="preserve">Beneficjent Miasto             Nowa Sól,                                                                                               </t>
  </si>
  <si>
    <r>
      <t xml:space="preserve">Odrze w miejscowościach:  Cigacice - Gmina Sulechów, Nowa Sól, Bytom Odrzański, etap II                               Zadania pn:                                 </t>
    </r>
    <r>
      <rPr>
        <sz val="10"/>
        <rFont val="Arial"/>
        <family val="0"/>
      </rPr>
      <t>● Budowa ciągu spacerowo-jezdnego z oświetleniem oraz wieżą widokową                               ●  Budowa slipu oraz</t>
    </r>
  </si>
  <si>
    <t>Partner        Gmina Sulechów   630           63003</t>
  </si>
  <si>
    <t>Gmina Sulechów         6050</t>
  </si>
  <si>
    <t>2007           2008</t>
  </si>
  <si>
    <t>pomostów cumujących dla małych jednostek,                                                                                                            etap:opracowanie dokumentacji projektowej (2007-2008)                                                                     etap: realizacja - 15% udział Gminy ww. zadaniach.                                                      Szacunk. wartość zadania razem 1.048.732 zł.        K</t>
  </si>
  <si>
    <t>Beneficjent    Miasto           Nowa Sól          6619</t>
  </si>
  <si>
    <t xml:space="preserve"> RAZEM (19) </t>
  </si>
  <si>
    <t>Zadanie zostanie zostanie zrealizowane w II półroczu br.</t>
  </si>
  <si>
    <t>Udział własny Gminy Sulechów w realizacji projektu pn. Rozwój turystyki wodnej na transgranicznym obszarze rzeki Odry  w miejscowościach: Bytom Odrz., Nowa</t>
  </si>
  <si>
    <t xml:space="preserve">Beneficjent    Miasto           Nowa Sól        </t>
  </si>
  <si>
    <t>Sól, Cigacice - Gmina Sulechów, Krosno Odrz., Słubice, Kostrzyn nad Odrą, etap: zakup statku z dofinansowaniem z Programu Operacyjnego Współpracy Transgranicznej Polska</t>
  </si>
  <si>
    <t>(Województwo Lubuskie) - Brandenburgia na lata 2007-2013           Szacunk. wartość zadania: 1.767.000 zł (dopłata z UE 85%)                     N</t>
  </si>
  <si>
    <r>
      <t xml:space="preserve">RAZEM </t>
    </r>
    <r>
      <rPr>
        <b/>
        <sz val="10"/>
        <color indexed="8"/>
        <rFont val="Arial"/>
        <family val="2"/>
      </rPr>
      <t>(19 - 20)</t>
    </r>
    <r>
      <rPr>
        <b/>
        <sz val="10"/>
        <rFont val="Arial"/>
        <family val="0"/>
      </rPr>
      <t xml:space="preserve"> dział</t>
    </r>
  </si>
  <si>
    <t>Budowa mieszkań socjalnych w Sulechowie przy ulicy Piaskowej                        K</t>
  </si>
  <si>
    <t>Gmina Sulechów            700        70001          6050</t>
  </si>
  <si>
    <t>2006          2009</t>
  </si>
  <si>
    <t>W wyniku rozstrzygnięcia przetargu nieograniczonego w dniu 05.09.2007r. została podpisana umowa z EROWA Polska Sp. z o.o. z siedzibą w Międzyrzeczu ul. Reymonta 5. Zadanie jest w trakcie realizacji. Zgodnie z treścią umowy zakończono prace budowlane budynków B i C- obecnie trwają czynności zwiazane z odbiorem końcowym robót i oddaniem budynków do użytku. Umowny ostateczny termin zakończenia wszystkich robót to 15.01.2009r.</t>
  </si>
  <si>
    <t>Budowa mieszkań socjalnych w Sulechowie przy ulicy Łącznej,  20 mieszkań                                           etap: opracowanie dokumentacji projektowej           N</t>
  </si>
  <si>
    <t>2008  2010</t>
  </si>
  <si>
    <t>Podpisano umowę z biurem projektowym "ABK-Projekt" z Zielonej Góry. Realizacja zadania nastąpi w II półroczu br.</t>
  </si>
  <si>
    <t>RAZEM (21 - 22) rozdz.</t>
  </si>
  <si>
    <t>Zakup nieruchomości dla potrzeb Gminy (zamiany i odszkodowania) zgodnie z miejscowym planem zagospodarowania                                    N</t>
  </si>
  <si>
    <t>Gmina Sulechów            700         70005          6050</t>
  </si>
  <si>
    <r>
      <t>Wypłacono odszkodowania za przejęte nieruchomości - 15 działek o łącznej pow. 12.947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</si>
  <si>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RAZEM (21 - 23) dział</t>
  </si>
  <si>
    <t>Budowa infrastruktury cmentarnej koło Mozowa                                            etap: opracowanie dokumentacji        N</t>
  </si>
  <si>
    <r>
      <t xml:space="preserve">Gmina Sulechów                 </t>
    </r>
    <r>
      <rPr>
        <b/>
        <sz val="10"/>
        <rFont val="Arial"/>
        <family val="0"/>
      </rPr>
      <t xml:space="preserve">710               71035 </t>
    </r>
    <r>
      <rPr>
        <sz val="10"/>
        <rFont val="Arial"/>
        <family val="0"/>
      </rPr>
      <t xml:space="preserve">           6050</t>
    </r>
  </si>
  <si>
    <t>2008           2010</t>
  </si>
  <si>
    <t>W ramach zadania wykonano mapy do celów projektowych (13.176 zł) oraz wykonano badania geotechniczne gruntów (6.100 zł). Realizacja całości zadania nastąpi w II półroczu br.</t>
  </si>
  <si>
    <t>Zakup i instalacja systemu gaszenia pożaru w serwerowni Urzędu Miejskiego w Sulechowie    N</t>
  </si>
  <si>
    <t>Gmina Sulechów                750              75023               6060</t>
  </si>
  <si>
    <t>Realizacja zadania nastąpi w II półroczu br.</t>
  </si>
  <si>
    <t>Zakup i montaż systemu alarmowego w serwerowni Urzędu Miejskiego w Sulechowie   N</t>
  </si>
  <si>
    <t>2008</t>
  </si>
  <si>
    <t>Zakup modułu Fax do urządzenia wielofunkcyjnego w Urzędzie Miejskim w Sulechowie    N</t>
  </si>
  <si>
    <t>Realizacja zadania nastąpi w II półroczu.</t>
  </si>
  <si>
    <t>Rewitalizacja budynku ratusza z kolorystyką (wraz z wymianą polbruku na bruk wokół budynku)                etap: opracowanie studium wykonalności - zał. do wniosku                                o środki z UE   K</t>
  </si>
  <si>
    <t>Gmina Sulechów                750              75023               6050</t>
  </si>
  <si>
    <t>2007     2009</t>
  </si>
  <si>
    <t>Dokonano opłaty za uzgodnienia projektowe. Realizacja zadania nastąpi w II półroczu br.</t>
  </si>
  <si>
    <t>Komputeryzacja Urzędu Miejskiego w Sulechowie  K</t>
  </si>
  <si>
    <t>Instalacja klimatyzacji w sali nr 104 Urzędu Miejskiego Sulechów    
N</t>
  </si>
  <si>
    <t>RAZEM (25-30) rozdz.</t>
  </si>
  <si>
    <t>Zakup namiotu promocyjnego       N</t>
  </si>
  <si>
    <t>Gmina Sulechów                750              75075               6060</t>
  </si>
  <si>
    <t>W wyniku zapytania ofertowego zakupiono namiot promocyjny od firmy Mitko S.J. z Turzy Śląskiej. Płatność nastąpi w m-cu lipcu br.</t>
  </si>
  <si>
    <t>RAZEM (25-31) dział</t>
  </si>
  <si>
    <t>Zakup samochodu przez Gminę Sulechów i przekazanie
jako darowizny dla Komisariatu Policji w Sulechowie (zgodnie z umową)  N</t>
  </si>
  <si>
    <r>
      <t xml:space="preserve">Gmina Sulechów        754             </t>
    </r>
    <r>
      <rPr>
        <b/>
        <sz val="10"/>
        <rFont val="Arial"/>
        <family val="0"/>
      </rPr>
      <t xml:space="preserve">75404 </t>
    </r>
    <r>
      <rPr>
        <sz val="10"/>
        <rFont val="Arial"/>
        <family val="0"/>
      </rPr>
      <t xml:space="preserve">        6060 </t>
    </r>
  </si>
  <si>
    <t>W wyniku przetargu nieograniczonego zakupiono samochód marki Skoda i przekazano jako darowiznę dla Komisariatu Policji w Sulechowie.</t>
  </si>
  <si>
    <t>Zakup lekkiego samochodu bojowego wraz z wyposażeniem dla OSP Brody  N</t>
  </si>
  <si>
    <t>Gmina Sulechów            754           75412             6060</t>
  </si>
  <si>
    <t>Zadanie zostanie zrelizowane w II półroczu br.</t>
  </si>
  <si>
    <t>Zakup aparatów powietrznych (2 komplety) i wentylatora oddymiającego dla  OSP   N</t>
  </si>
  <si>
    <t>Gmina Sulechów          754              75412           6060</t>
  </si>
  <si>
    <t>Budowa dwóch garaży dla samochodów strażackich w OSP Pomorsko    K</t>
  </si>
  <si>
    <t>Gmina Sulechów          754              75412           6050</t>
  </si>
  <si>
    <t>2005      2008</t>
  </si>
  <si>
    <t>W ramach zadania zakupiono materiały, prace budowlane wykonują strażacy OSP Pomorsko. Zadanie zostanie zrealizowane w II półroczu br.</t>
  </si>
  <si>
    <t>RAZEM (33 - 35) rozdz.</t>
  </si>
  <si>
    <t>Zakup samochodu osobowego dla Straży Miejskiej w Sulechowie  N</t>
  </si>
  <si>
    <r>
      <t xml:space="preserve">Gmina Sulechów          754                </t>
    </r>
    <r>
      <rPr>
        <sz val="10"/>
        <rFont val="Arial"/>
        <family val="2"/>
      </rPr>
      <t>75416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          6060</t>
    </r>
  </si>
  <si>
    <t>W wyniku przetargu nieograniczonego zakupiono samochód marki Skoda.</t>
  </si>
  <si>
    <t>Zakup urządzenia do mierzenia prędkości pojazdów - fotoradar    N</t>
  </si>
  <si>
    <t>Razem (36 - 37)   Rozdział</t>
  </si>
  <si>
    <t>Rozbudowa systemu telewizji obserwacyjnej - instalacja kamer (dot. ulic przyległych do Placu Ratuszowego)        N</t>
  </si>
  <si>
    <r>
      <t xml:space="preserve">Gmina Sulechów          754                </t>
    </r>
    <r>
      <rPr>
        <b/>
        <sz val="10"/>
        <rFont val="Arial"/>
        <family val="0"/>
      </rPr>
      <t>75495</t>
    </r>
    <r>
      <rPr>
        <sz val="10"/>
        <rFont val="Arial"/>
        <family val="0"/>
      </rPr>
      <t xml:space="preserve">            6060</t>
    </r>
  </si>
  <si>
    <t>RAZEM (32-38) dział</t>
  </si>
  <si>
    <t>Przebudowa przyszkolnych obiektów sportowych przy Zespole Szkół w Sulechowie                     etap: opracowanie studium wykonalności, realizacja   K</t>
  </si>
  <si>
    <r>
      <t xml:space="preserve">Gmina Sulechów           801                </t>
    </r>
    <r>
      <rPr>
        <sz val="10"/>
        <rFont val="Arial"/>
        <family val="0"/>
      </rPr>
      <t>80101        6050</t>
    </r>
  </si>
  <si>
    <t>2006  2009</t>
  </si>
  <si>
    <t>FRKF              376 300</t>
  </si>
  <si>
    <t>W wyniku zapytania ofertowego na opracowanie studium wykonalności wybrano firmę Zachodnie Centrum Konsultingowe Euro Invest Sp. z o.o. z Gorzowa Wlkp. Zadanie zostanie zrealizowane w II półroczu br.</t>
  </si>
  <si>
    <t>Nadbudowa nad wejściem do SP w Brodach                              etap: opracowanie dokumentacji projektowej       N</t>
  </si>
  <si>
    <t>2008            2009</t>
  </si>
  <si>
    <t>I przetarg na opracowanie dokumentacji projektowej nie wyłonił wykonawcy, zaproponowana cena przekraczała dostępne w budżecie środki na ww zadanie. II przetarg odbędzie się       w II półroczu br.</t>
  </si>
  <si>
    <t xml:space="preserve">Przyłącze gazu ziemnego do szkoły podstawowej w Kalsku, etap: realizacja                    K
</t>
  </si>
  <si>
    <r>
      <t xml:space="preserve">Szkoła Podstawowa w Kalsku           801                </t>
    </r>
    <r>
      <rPr>
        <sz val="10"/>
        <rFont val="Arial"/>
        <family val="0"/>
      </rPr>
      <t>80101        6050</t>
    </r>
  </si>
  <si>
    <t>Zakup patelni gazowej przechylnej SBG 9-15 do kuchni szkolnej N</t>
  </si>
  <si>
    <t>Zespół Szkół w Sulechowie 801        80101          6060</t>
  </si>
  <si>
    <t>Zadanie zostało zrealizowane. Zakupiono patelnię gazową przechylną SBG 9-15.</t>
  </si>
  <si>
    <t>Wykonanie monitoringu szkoły, etap II   N</t>
  </si>
  <si>
    <t>Zadanie zostało zrealizowane. Zamontowano 6 kamer wraz z urządządzeniem rejestrującym.</t>
  </si>
  <si>
    <t>RAZEM (39-43) rozdz.</t>
  </si>
  <si>
    <t>Modernizacja fragmentów budynku Gimnazjum w Pomorsku                                  etap: opracowanie studium wykonalności, realizacja</t>
  </si>
  <si>
    <r>
      <t xml:space="preserve">Gmina Sulechów           801                </t>
    </r>
    <r>
      <rPr>
        <sz val="10"/>
        <rFont val="Arial"/>
        <family val="0"/>
      </rPr>
      <t>80110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      6050</t>
    </r>
  </si>
  <si>
    <r>
      <t xml:space="preserve">Budowa dwóch boisk wielofunkcyjnego i piłkarskiego przy Gimnazjum w Pomorsku                              </t>
    </r>
    <r>
      <rPr>
        <sz val="10"/>
        <rFont val="Arial"/>
        <family val="0"/>
      </rPr>
      <t>Etap: opracowanie dokumentacji projektowej</t>
    </r>
  </si>
  <si>
    <t>Trwa postępowanie o wydanie decyzji o warunkach zabudowy oraz zlecono opracowanie map do celów projektowych. Całość zadania zostanie zrealizowana w II półroczu br.</t>
  </si>
  <si>
    <t>Kotłownia gazowa dla Gimnazjum nr 2 w Sulechowie, projekt  i realizacja    N</t>
  </si>
  <si>
    <t>Gmina Sulechów           801                80110        6050</t>
  </si>
  <si>
    <t>W wyniku rozstrzygnięcia przetargu nieograniczonego w dniu 14.02.2008r. została zawarta umowa nr BZ.342-9/2008 na opracowanie dokumentacji projektowej z Zakładem Usług Technicznych PROSBED s.c. Bogusława i Mirosław Bednarczyk z siedzibą w Trzciance, os. Słowackiego 22/9. Termin zakończenia prac projektowych wyznaczony na 31.05.2008r. na wniosek Wykonawcy został zmieniony aneksem na 14.07.2008 r.</t>
  </si>
  <si>
    <t>Instalacja systemu monitoringu, etap II    N</t>
  </si>
  <si>
    <t>Gimnazjum Pomorsko        801           80110              6060</t>
  </si>
  <si>
    <t>Zadanie wykonano. Zainstalowano trzy kamery na zewnątrz budynku na słupach metalowych i podłączono z urządzeniami do odbioru i rejestracji obrazu.</t>
  </si>
  <si>
    <t>RAZEM (44-47) rozdz.</t>
  </si>
  <si>
    <t>RAZEM (39 - 47) dział</t>
  </si>
  <si>
    <t>Pomoc finansowa dla Powiatu Zielonogórskiego z przeznaczeniem na zakup sprzętu specjalistycznego (kardiomonitorów oraz defibrylatorów) dla SPZOZ                          w Sulechowie       N                        Wart. zadania: 120.000 zł</t>
  </si>
  <si>
    <r>
      <t xml:space="preserve">Powiat Zielonogórski          851           </t>
    </r>
    <r>
      <rPr>
        <b/>
        <sz val="10"/>
        <rFont val="Arial"/>
        <family val="0"/>
      </rPr>
      <t>85111</t>
    </r>
    <r>
      <rPr>
        <sz val="10"/>
        <rFont val="Arial"/>
        <family val="0"/>
      </rPr>
      <t xml:space="preserve">            6300</t>
    </r>
  </si>
  <si>
    <t>Zadanie zrealizowano.</t>
  </si>
  <si>
    <t>Zakup komputera na potrzeby Centrum Profilaktyki Uzależnień  N</t>
  </si>
  <si>
    <r>
      <t xml:space="preserve">Gmina Sulechów           851            </t>
    </r>
    <r>
      <rPr>
        <b/>
        <sz val="10"/>
        <rFont val="Arial"/>
        <family val="0"/>
      </rPr>
      <t xml:space="preserve">85154 </t>
    </r>
    <r>
      <rPr>
        <sz val="10"/>
        <rFont val="Arial"/>
        <family val="0"/>
      </rPr>
      <t xml:space="preserve">           6060           </t>
    </r>
  </si>
  <si>
    <t>RAZEM (48 - 49) dział</t>
  </si>
  <si>
    <t xml:space="preserve">Modernizacja Centrum Usług Socjalnych oraz ogrodzenia w Kruszynie                           etap: opracowanie studium wykonalności - zał. do wniosku o środki z UE oraz realizacja    K                              </t>
  </si>
  <si>
    <t xml:space="preserve">Gmina Sulechów       852            85219        6050  </t>
  </si>
  <si>
    <t>2006        2008</t>
  </si>
  <si>
    <t xml:space="preserve">     RAZEM</t>
  </si>
  <si>
    <t>W wyniku zapytania ofertowego na opracowanie studium wykonalności wybrano firmę Zachodnie Centrum Konsultingowe Euro Invest Sp. z o.o. z Gorzowa Wlkp. Zadanie zostanie zrealizowane w II półroczu be.</t>
  </si>
  <si>
    <r>
      <t xml:space="preserve">● </t>
    </r>
    <r>
      <rPr>
        <sz val="10"/>
        <rFont val="Arial"/>
        <family val="0"/>
      </rPr>
      <t>Wentylacja kuchni - Centrum Usług Socjalnych, Kruszyna 5         N</t>
    </r>
  </si>
  <si>
    <t>Ośrodek Pomocy Społecznej          w Sulechowie  852            85219             6060</t>
  </si>
  <si>
    <t>● Zakup serwera dla OPS w Sulechowie    N</t>
  </si>
  <si>
    <t>W ramach zadań zakupiono i zamontowano wentylator promienny 350 mm wraz z niezbędnym osprzętem. Zadanie wykonało Przedsiębiorstwo Usługowe "Fachdor" Dariusz Kotlarski Głodno.</t>
  </si>
  <si>
    <t>Zakupiono serwer Adax Netoffice Rti. Dostawca "Ram" Spółka Jawna Jarosław Warnia, Rafał Mania Sulechów.</t>
  </si>
  <si>
    <t>RAZEM (50 - 51) dział</t>
  </si>
  <si>
    <t>Budowa kanalizacji                       w Cigacicach, Górkach Małych, w Górzykowie, w Nowym Świecie                                          etap: wydatki związane z przeprojektowaniem dokumentacji projektowej związane z otrzymaniem środków z UE   K</t>
  </si>
  <si>
    <t>Gmina Sulechów          900           90001          6050</t>
  </si>
  <si>
    <t>2006     2011</t>
  </si>
  <si>
    <t>GFOŚiGW 20 000</t>
  </si>
  <si>
    <t>W wyniku zapytania ofertowego na ww zadanie wybrano firmę PPU Eko Instal ze Skwierzyny. Zadanie zostanie zrealizowane w II półroczu br.</t>
  </si>
  <si>
    <t>Budowa kanalizacji sanit. dla 8 miejscowości:Gmina Sulechów: Brody, Pomorsko, Mozów, Kije; Gmina Czerwieńsk dla 4 miejscowości, etap: opracowanie dokumentacji projektowej   K                    wartość zadania Gminy Sulechów</t>
  </si>
  <si>
    <t>Beneficjent etapu:         Gmina Czerwieńsk             900             90001       6610</t>
  </si>
  <si>
    <t>2007              2012</t>
  </si>
  <si>
    <r>
      <t>GFOŚiGW</t>
    </r>
    <r>
      <rPr>
        <sz val="10"/>
        <rFont val="Arial"/>
        <family val="0"/>
      </rPr>
      <t xml:space="preserve">                150 000</t>
    </r>
  </si>
  <si>
    <t>Na podstawie zawartego porozumienia pomiędzy Gminą Sulechów i Gminą Czerwieńsk o warunkach wspólnej gospodarki ściekowej oraz realizacji wspólnego przedsięwzięcia pod nazwą „Budowa kanalizacji sanitarnej dla miejscowości Brody, Pomorsko, Mozów, Kije w Gminie Sulechów oraz Bródki, Nietkowice, Sycowice i Będów w Gminie Czerwieńsk" etap realizacji polegający na opracowaniu dokumentacji projektowej prowadzi Gmina Czerwieńsk , w roku bieżącym w dniu 29.04.2008 r. została podpisana umowa nr GKiM/2212/2008 na wykonanie dokumentacji projektowej z Sp. J. PROCOROL Paweł Urbański z siedzibą w Janikowie, ul. Gnieźnieńska 67/69. Umowny termin zakończenia prac projektowych został ustalony na 30.06.2009r.</t>
  </si>
  <si>
    <t>Budowa kanalizacji sanit. ul. Odrzańska, Leśna  w Sulechowie              etap:opracowanie dokumentacji projektowej  N</t>
  </si>
  <si>
    <t>Gmina Sulechów   900             90001        6050</t>
  </si>
  <si>
    <t>2008      2010</t>
  </si>
  <si>
    <r>
      <t>GFOŚiGW</t>
    </r>
    <r>
      <rPr>
        <sz val="10"/>
        <rFont val="Arial"/>
        <family val="0"/>
      </rPr>
      <t xml:space="preserve">                50 000</t>
    </r>
  </si>
  <si>
    <t>W wyniku przetargu nieograniczonego na opracowanie dokumentacji projektowej na ww zadanie wygrała firma "BK" Biuro planowania i kreśleń technicznych z Międzyrzecza. Zadanie zostanie zrealizowane w II półroczu br.</t>
  </si>
  <si>
    <t>RAZEM (52 - 54) rozdz.</t>
  </si>
  <si>
    <t>Budowa oświetlenia ul. Łochowskiej w Sulechowie, realizacja   K</t>
  </si>
  <si>
    <t>Gmina Sulechów   900             90015       6050</t>
  </si>
  <si>
    <t>2007      2008</t>
  </si>
  <si>
    <t>W dniu 15.04.2008r. podpisana została umowa nr BZ.342-26/08/GK z Zakładem Usług Elektrycznych Bogdan Poniewierski z siedzibą w Witnicy. W wyniku realizacji zadania wykonano linię kablową o łącznej długości ok. 1.300 m i ustawiono 36 szt. słupów stalowych.</t>
  </si>
  <si>
    <t>Budowa oświetlenia ulic Żurawia, Słowikowa, Ptasia, Skowronkowa, Bociania, Łabędzia w Sulechowie, realizacja   K</t>
  </si>
  <si>
    <t>W dniu 05.04.2008r. podpisana została umowa nr BZ.342-27/08/GK z Zakładem Usług Elektrycznych Bogdan Poniewierski z siedzibą w Witnicy. W wyniku realizacji zadania wykonano linię kablową o łącznej długości ok. 1.637 m i ustawiono 49 szt. słupów stalowych.</t>
  </si>
  <si>
    <t>Budowa oświetlenia drogowego ul. Koszarowej w Sulechowie                           etap: projekt    N</t>
  </si>
  <si>
    <t>W dniu 21.05.2008r. została podpisana umowa nr BZ-342-32/08/GK z Firmą Usługową mgr Magdaleny Mielcarek z siedzibą we Wroniawach na opracowanie dokumentacji projektowej. Zadanie zostanie zrealizowane w II półroczu br.</t>
  </si>
  <si>
    <t>Budowa oświetlenia drogowego ulic: Dębowej, Brzoskwiniowej i części ulicy Piaskowej w Sulechowie, etap: projekt    N</t>
  </si>
  <si>
    <t>W dniu 21.05.2008r. została podpisana umowa nr BZ-342-33/08/GK z Firmą Usługową mgr Magdaleny Mielcarek z siedzibą we Wroniawach na opracowanie dokumentacji projektowej. Zadanie zostanie zrealizowane w II półroczu br.</t>
  </si>
  <si>
    <t>Budowa oświetlenia drogowego ul. Żniwnej, Chabrowej, Makowej, Młyńskiej, Pszennej, Jęczmiennej, Żytniej, Rzepakowej, Gryczanej, Rolniczej, Kłosowej w Sulechowie, etap: projekt    N</t>
  </si>
  <si>
    <t>W dniu 21.05.2008r. została podpisana umowa nr BZ-342-30/08/GK z Firmą Usługową mgr Magdaleny Mielcarek z siedzibą we Wroniawach na opracowanie dokumentacji projektowej. Zadanie zostanie zrealizowane w II półroczu br.</t>
  </si>
  <si>
    <t>Budowa oświetlenia drogowego części ulicy  Powstańców Wielkop. oraz ciągu pieszego                                   dz. 562/9 w Sulechowie                           etap: projekt    N</t>
  </si>
  <si>
    <t>W dniu 21.05.2008r. została podpisana umowa nr BZ-342-31/08/GK z Firmą Usługową mgr Magdaleny Mielcarek z siedzibą we Wroniawach na opracowanie dokumentacji projektowej. Zadanie zostanie zrealizowane w II półroczu br.</t>
  </si>
  <si>
    <t>Budowa oświetlenia drogowego drogi powiatowej w Bukowie na odcinku od cmentarza do skrzyżowania, realizacja    N</t>
  </si>
  <si>
    <t>W dniu 26.05.2008r. została podpisana umowa nr BZ-342-39/08/GK z Firmą Usługową mgr Magdaleny Mielcarek z siedzibą we Wroniawach na opracowanie dokumentacji projektowej. Zadanie zostanie zrealizowane w II półroczu br.</t>
  </si>
  <si>
    <t>Budowa oświetlenia drogowego ulicy Portowej od ulicy Krętej do posesji nr 36 w Cigacicach, realizacja    N</t>
  </si>
  <si>
    <t>W dniu 26.05.2008r. została podpisana umowa nr BZ-342-38/08/GK z Firmą Usługową mgr Magdaleny Mielcarek z siedzibą we Wroniawach na opracowanie dokumentacji projektowej. Zadanie zostanie zrealizowane w II półroczu br.</t>
  </si>
  <si>
    <t>Budowa oświetlenia ulicy Sikorskiego w Cigacicach,  realizacja    N</t>
  </si>
  <si>
    <t>W dniu 26.05.2008r. została podpisana umowa nr BZ-342-37/08/GK z Firmą Usługową mgr Magdaleny Mielcarek z siedzibą we Wroniawach na opracowanie dokumentacji projektowej. Zadanie zostanie zrealizowane w II półroczu br.</t>
  </si>
  <si>
    <t>Budowa oświetlenia drogowego w Łęgowie etap: opracowanie dokumentacji   N</t>
  </si>
  <si>
    <t>2008     2009</t>
  </si>
  <si>
    <t>Budowa oświetlenia drogowego w Kijach etap: opracowanie dokumentacji         N</t>
  </si>
  <si>
    <t>W dniu 21.05.2008r. została podpisana umowa nr BZ-342-34/08/GK z Przedsiębiorstwem Wielobranżowym INTER - ELWOD Sp. Jawna z siedzibą w Zielonej Górze na opracowanie dokumentacji projektowej. Zadanie zostanie zrealizowane w II półroczu br.</t>
  </si>
  <si>
    <t>Budowa oświetlenia ulic Brzezia: Wyspiańskiego, Matejki etap: opracowanie dokumentacji   N</t>
  </si>
  <si>
    <t>W dniu 21.05.2008r. została podpisana umowa nr BZ-342-35/08/GK z Firmą Usługową mgr Magdaleny Mielcarek z siedzibą we Wroniawach na opracowanie dokumentacji projektowej. Zadanie zostanie zrealizowane w II półroczu br.</t>
  </si>
  <si>
    <t>RAZEM (55 - 66) rozdz.</t>
  </si>
  <si>
    <t>RAZEM (52 - 66) dział</t>
  </si>
  <si>
    <t>Przebudowa i kapitalny remont obiektu zamkowego i zagospodarowanie terenu przyległego w obrębie 1 miasta Sulechów przy Al. Wielkopolskiej, na działce nr 583/3,                                                    etap: opracowanie dokumentacji projektowej     K</t>
  </si>
  <si>
    <t>Gmina Sulechów          921            92109          6050</t>
  </si>
  <si>
    <t>2007        2010</t>
  </si>
  <si>
    <t>W wyniku przetargu nieograniczonego na opracowanie dokumentacji projektowej na ww zadnie wygrała firma "Atelier-projekt" z Zielonej Góry. Zadanie zostanie zrealizowane w II półroczu br.</t>
  </si>
  <si>
    <t>RAZEM (67) dział</t>
  </si>
  <si>
    <t>Budowa krytego basenu wraz z modernizacją stadionu miejskiego w Sulechowie                              etap: opracowanie dokumentacji projektowej     K</t>
  </si>
  <si>
    <t>Gmina Sulechów     926            92601             6050</t>
  </si>
  <si>
    <t>2007     2012</t>
  </si>
  <si>
    <t>W wyniku przetargu nieograniczonego na opracowanie dokumentacji projektowej na ww zadnie wygrała firma "MXL4 Architekci" ze Szczecina. Zadanie zostanie zrealizowane w II półroczu br.</t>
  </si>
  <si>
    <t>RAZEM (68) dział</t>
  </si>
  <si>
    <t>Objaśnienia:</t>
  </si>
  <si>
    <t>K - zadanie kontynuowane</t>
  </si>
  <si>
    <t>N - zadanie noworozpoczynane</t>
  </si>
  <si>
    <t>Załącznik nr 8</t>
  </si>
  <si>
    <t>Plan i wykonanie wydatków na zadania remontowe Gminy Sulechów</t>
  </si>
  <si>
    <t>Jednostka realizująca zadanie dział, rozdział, paragraf</t>
  </si>
  <si>
    <t>Rok rozp.             Rok zakoń.</t>
  </si>
  <si>
    <t>Planowane wydatki</t>
  </si>
  <si>
    <t>%              12:6</t>
  </si>
  <si>
    <t>rok budżetowy 2008 (7+...+11)</t>
  </si>
  <si>
    <t xml:space="preserve">dochody własne gminy </t>
  </si>
  <si>
    <t>fundusze celowe</t>
  </si>
  <si>
    <t>kredyty</t>
  </si>
  <si>
    <t>pozostałe środki</t>
  </si>
  <si>
    <r>
      <t>OGÓŁEM (1-</t>
    </r>
    <r>
      <rPr>
        <b/>
        <sz val="12"/>
        <color indexed="8"/>
        <rFont val="Arial"/>
        <family val="2"/>
      </rPr>
      <t>73)</t>
    </r>
  </si>
  <si>
    <t>Awaryjne naprawy i remonty urządzeń melioracyjnych odwadniających na terenie gminy</t>
  </si>
  <si>
    <t>Gmina Sulechów                          010                              01008                        4270</t>
  </si>
  <si>
    <r>
      <t>GFOŚiGW</t>
    </r>
    <r>
      <rPr>
        <sz val="10"/>
        <rFont val="Arial"/>
        <family val="0"/>
      </rPr>
      <t xml:space="preserve">  55 000</t>
    </r>
  </si>
  <si>
    <t>W ramach zadania wykonano przegląd wiosenny rowów na długości 1.150 m i gruntowną konserwację rowów i przepustów, rurociągów i studzienek na długości 178 m.</t>
  </si>
  <si>
    <t>Konserwacja Rowu S 26 na terenie miasta Sulechów-Kruszyna-Krężoły                                                                           L=1750+2226+184=4160 m</t>
  </si>
  <si>
    <t>Gmina Sulechów                       010                                         01008                              4270</t>
  </si>
  <si>
    <r>
      <t>GFOŚiGW</t>
    </r>
    <r>
      <rPr>
        <sz val="10"/>
        <rFont val="Arial"/>
        <family val="0"/>
      </rPr>
      <t xml:space="preserve">  25 000</t>
    </r>
  </si>
  <si>
    <t>Zawarto umowę z Przedsiębiorstwem Usług Sprzętowych i Budownictwa Ziemnego "Janas" Sulechów, termin zakończenia robót 30.09.2008r.</t>
  </si>
  <si>
    <t>Konserwacja odcinków Rowów R-S70, R-S74, R-S75, R-S72  w Brzeziu koło Sulechowa                                                                               L=1472+698+65+540=2775 m</t>
  </si>
  <si>
    <t>Gmina Sulechów                            010                                 01008                        4270</t>
  </si>
  <si>
    <r>
      <t>GFOŚiGW</t>
    </r>
    <r>
      <rPr>
        <sz val="10"/>
        <rFont val="Arial"/>
        <family val="0"/>
      </rPr>
      <t xml:space="preserve"> 20 000</t>
    </r>
  </si>
  <si>
    <t>Zawarto umowę z Przedsiębiorstwem Produkcyjno-Usługowo-Handlowym ''DROGMEL" Cigacice, termin zakończenia robót 15.09.2008r.</t>
  </si>
  <si>
    <t xml:space="preserve">Konserwacja rowu nr ewid. 719 w Kijach                                      </t>
  </si>
  <si>
    <t>Gmina Sulechów                     010                                   01008                                4270</t>
  </si>
  <si>
    <r>
      <t>GFOŚiGW</t>
    </r>
    <r>
      <rPr>
        <sz val="10"/>
        <rFont val="Arial"/>
        <family val="0"/>
      </rPr>
      <t xml:space="preserve"> 35 000</t>
    </r>
  </si>
  <si>
    <t>Zadanie zrealizowane przez Przedsiębiorstwo Usług Sprzętowych i Budownictwa Ziemnego "Janas" Sulechów.</t>
  </si>
  <si>
    <t xml:space="preserve">                RAZEM (1-4) rozdz.</t>
  </si>
  <si>
    <t xml:space="preserve"> 01008</t>
  </si>
  <si>
    <r>
      <t>GFOŚiGW</t>
    </r>
    <r>
      <rPr>
        <b/>
        <sz val="10"/>
        <rFont val="Arial"/>
        <family val="0"/>
      </rPr>
      <t xml:space="preserve"> 135 000</t>
    </r>
  </si>
  <si>
    <t>Oczyszczanie stawu, roboty ziemne w miejscowości Karczyn</t>
  </si>
  <si>
    <t xml:space="preserve">Gmina Sulechów                        010                               01095                           4270                       </t>
  </si>
  <si>
    <t xml:space="preserve">                RAZEM (1-5) dział</t>
  </si>
  <si>
    <t xml:space="preserve">010                                    </t>
  </si>
  <si>
    <t>Remonty dróg gminnych                                                                                -usługi sprzętem 150 000zł                                                                              -zakup tłucznia, piasku, cementu 151 510zł</t>
  </si>
  <si>
    <t xml:space="preserve">Gmina Sulechów                       600                                60016                              4270     </t>
  </si>
  <si>
    <t>801               80101               4118/9, 4178/9, 4128/9, 4308/9,</t>
  </si>
  <si>
    <t>nazwa projektu: Potrzeba - przyczyną rozwoju                              Gimanzjum nr 2 w Sulechowie</t>
  </si>
  <si>
    <t>801               80110               4178/9, 4118/9, 4128/9, 4218/9, 4248/9, 4308/9, 4368/9, 4438/9</t>
  </si>
  <si>
    <t>Dotacje na projekty rozwojowe dla szkół w województwie lubuskim</t>
  </si>
  <si>
    <t>nazwa projektu: Pokonać niemożliwe                             Szkoła Podstawowa nr 1 w Sulechowie</t>
  </si>
  <si>
    <t>801               80101               4118/9, 4128/9, 4178/8, 4308/9, 4748/9</t>
  </si>
  <si>
    <t>nazwa projektu: Pokażmy się światu                            Gimanzjum w Pomorsku</t>
  </si>
  <si>
    <t>801               80110               4118/9, 4128/9, 4178/8, 4308/9, 4748/9</t>
  </si>
  <si>
    <t>Wydatki majątkowe ogółem (1-5)</t>
  </si>
  <si>
    <t>Sektorowy Program Operacyjny "Restrukturyzacja i modernizacja sektora żywnościowego oraz rozwój obszarów wiejskich"</t>
  </si>
  <si>
    <t>Zrównoważony rozwój obszarów wiejskich</t>
  </si>
  <si>
    <t>Odnowa wsi oraz zachowanie i ochrona dziedzictwa kulturowego</t>
  </si>
  <si>
    <t>nazwa projektu: Adaptacja                      i remont budynku byłej szkoły podstawowej na wielofunkcyjną salę wiejską                                        w Klępsku</t>
  </si>
  <si>
    <t>010          01036           6058,6059</t>
  </si>
  <si>
    <t>Rozwój infrastruktury</t>
  </si>
  <si>
    <t>Poprawa infrastruktury komunikacyjnej</t>
  </si>
  <si>
    <t>nazwa projektu: Budowa drogi gminnej w Kalsku</t>
  </si>
  <si>
    <t>LPRO</t>
  </si>
  <si>
    <t>600            60016         6058           6059           6050</t>
  </si>
  <si>
    <t>Inictjatywy wspólnotowej INTERREG III A Polska - (Województwo Lubuskie) Kraj Związkowy Brandenburgia</t>
  </si>
  <si>
    <t>Poprawa logistyki transgranicznej oraz infrastruktury komunikacyjnej (drogowej, kolejowej, wodnej, lotniczej)</t>
  </si>
  <si>
    <t xml:space="preserve">nazwa projektu: Budowa przystani turystycznych na rzece Odrze w miejscowościach: Cigacice Gmina Sulechów, Nowa Sól                                                    i Bytom Odzański                      Udział gminy w projekcie dot. zadań                                                                             - Budowa ciągu spacerowo- jezdnego z oświetleniem oraz z wieżą widokową                                             -Budowa slipu oraz pomostów cumujących dla małych jednostek                                                              </t>
  </si>
  <si>
    <t>INTERREG III Miasto Nowa Sól, Partner Gmina Sulechów</t>
  </si>
  <si>
    <t>630                 63003            6619, 6050</t>
  </si>
  <si>
    <t>Operacyjna Współpraca Transgraniczna Polska (woj.Lubuskie) - Brandenburgia na lata 2007-2013</t>
  </si>
  <si>
    <t>Rozwój turystyki</t>
  </si>
  <si>
    <t>Udział gminy w projekcie "Rozwój turystyki wodnej…." na transgranicznym obszarze Odry w miejscowościach Bytom Odrz., Nowa Sól, Cigacice - Gmina Sulechów, Krosno Odrz., Słubice, Kostrzyn n. Odrą etap: zakup statku</t>
  </si>
  <si>
    <t>630                 63003                 6619</t>
  </si>
  <si>
    <t>Rozwój i modernizacja infrastruktury społecznej</t>
  </si>
  <si>
    <t>Infrastruktura społeczna</t>
  </si>
  <si>
    <t>Modernizacja Centrum Usług Socjalnych oraz ogrodzenia w Kruszynie, etap: opracowanie, studium, realizacja</t>
  </si>
  <si>
    <t>852      85219     6058      6059      6050</t>
  </si>
  <si>
    <t>W wierszu IV planowane są niżej wymienione zadania do realizacji w roku 2008</t>
  </si>
  <si>
    <t>ujęte w załącznikach Nr 2, 3 i 4 do Uchwały Budżetowej na rok 2008.</t>
  </si>
  <si>
    <t>Klasyfikacja budżetowa (dział, rozdz., paragraf)</t>
  </si>
  <si>
    <t>Plan wydatków             po zmianach  na rok 2008</t>
  </si>
  <si>
    <t>% wykonania 5:4</t>
  </si>
  <si>
    <t>Zakup usług remontowych w zakresie urządzeń melioracyjnych na terenie Gminy Sulechów         (wykaz w załączniku nr 6)</t>
  </si>
  <si>
    <t>010,01008,   § 4270</t>
  </si>
  <si>
    <t xml:space="preserve">Budowa kanalizacji w Cigacicach, Górkach Małych,             w Górzykowie i Nowym Świecie.                               Etap: Wydatki związane z przeprojektowaniem dokumentacji projektowej związanej z otrzymaniem środków z UE                                           </t>
  </si>
  <si>
    <t>900, 90001,     § 6050</t>
  </si>
  <si>
    <t>Budowa kanalizacji sanitarnej dla 8 miejscowości                       z tego: Gmina Sulechów, Brody, Pomorsko,   Mozów, Kije.                                                                                       Beneficjent etapu: Gmina Czerwieńsk opracowanie dokumentacji</t>
  </si>
  <si>
    <t>900, 90001,   § 6610</t>
  </si>
  <si>
    <t>Budowa kanalizacji ul. Odrzańska, Leśna                                        w Sulechowie.                                                                      Etap: opracowanie dokumentacji</t>
  </si>
  <si>
    <t>900, 90001,      § 6050</t>
  </si>
  <si>
    <t>Zakup usług w zakresie gospodarki odpadami niebezpiecznymi wyselekcjonowanymi z odpadów komunalnych tj. odpady medyczne, baterie, zużyty sprzęt elektrotechniczny i elektroniczny. Edukacja ekologiczna w zakresie gospodarki odpadami</t>
  </si>
  <si>
    <t>900, 90002    § 4300</t>
  </si>
  <si>
    <t>Zakupy i usługi w zakresie utrzymywania zieleni, wycinki i pielęgnacja drzew, krzewów w Gminie Sulechów</t>
  </si>
  <si>
    <t xml:space="preserve">900,90004    § 4210           § 4300     </t>
  </si>
  <si>
    <t>Ogółem (1 - 6)</t>
  </si>
  <si>
    <t>Załącznik nr 10</t>
  </si>
  <si>
    <t>Plan i wykonanie wydatków związanych z realizacją</t>
  </si>
  <si>
    <t>zadań wspólnych, realizowanych na podstawie</t>
  </si>
  <si>
    <t>porozumień (umów) między jednostkami samorządu terytorialnego</t>
  </si>
  <si>
    <t>przez Gminę Sulechów za I półrocze  2008r.</t>
  </si>
  <si>
    <t xml:space="preserve"> Nazwa wydatków</t>
  </si>
  <si>
    <t>Plan po zmianach           w roku 2008</t>
  </si>
  <si>
    <t>% wykonania 6:5</t>
  </si>
  <si>
    <t>Ogółem</t>
  </si>
  <si>
    <t>Dotacje celowe przekazywane gminie na inwestycje                 i zakupy inwestycyjne realizowane na podstawie porozumień (umów) między jednostkami samorządu terytorialnego.                                                   Współfinansowanie programów i projektów realizowanych ze środków z funduszy strukturalnych, Funduszu Spójności oraz z funduszy unijnych finansujących Wspólną Politykę Rolną</t>
  </si>
  <si>
    <t xml:space="preserve">1. Etap II Program INTERREG III A Budowa  przystani       turystycznej na rzece Odrze w miejscowości Cigacice               - Gmina Sulechów, Nowa Sól, Bytom Odrzański.           Udział Gminy Sulechów w 15 % wartości zadania                      i dot. zadań:                                                                               a) budowa ciągu spacerowo-jezdnego z oświetleniem oraz wieżą widokową,                                                           b) budowa slipu oraz pomostów cumujących dla małych jednostek,                                                                                              c) wykonanie pola biwakowego wraz z zagospodarowaniem terenu              </t>
  </si>
  <si>
    <t>2. Udział Gminy Sulechów w 15% wartości zadania                         w realizacji projektu pn. Rozwój turystyki wodnej na transgranicznym obszarze rzeki Odry w miejscowościach: Bytom Odrzański, Nowa Sól,                            Cigacice-Gmina Sulechów, Krosno Odrzańskie, Słubice, Kostrzyn nad Odrą,                                                                                          etap: zakup statku</t>
  </si>
  <si>
    <t>RAZEM (1+2)</t>
  </si>
  <si>
    <t xml:space="preserve">Beneficjent etapów Miasto Nowa Sól,                             Gmina Sulechów partner       </t>
  </si>
  <si>
    <t xml:space="preserve">Dotacje celowe przekazane gminie na inwestycje                             i zakupy inwestycyjne realizowane na podstawie porozumień (umów) między jednostkami samorządu terytorialnego.                                                   </t>
  </si>
  <si>
    <t>Beneficjent etapu  Gmina Czerwieńsk</t>
  </si>
  <si>
    <t>na zadanie: pn. Budowa kanalizacji sanitarnej dla miejscowości: Brody, Pomorsko, Mozów, Kije.                Etap opracowanie dokumentacji projektowej</t>
  </si>
  <si>
    <t>Załącznik nr 9</t>
  </si>
  <si>
    <t>Plan i wykonanie dochodów i wydatków</t>
  </si>
  <si>
    <t>związanych z realizacją zadań z zakresu administracji rządowej</t>
  </si>
  <si>
    <t>oraz innych zadań zleconych ustawami do realizacji</t>
  </si>
  <si>
    <t>przez Gminę Sulechów</t>
  </si>
  <si>
    <t>%                  7:6</t>
  </si>
  <si>
    <t>OGÓŁEM DOCHODY (1- 5)</t>
  </si>
  <si>
    <t xml:space="preserve">URZĘDY NACZELNYCH ORGANÓW WŁADZY PAŃSTWOWEJ, KONTROLI I OCHRONY PRAWA </t>
  </si>
  <si>
    <t>ŚWIADCZENIA RODZINNE ORAZ SKŁADKI NA UBEZPIECZENIA EMERYTALNE I RENTOWE  Z UBEZPIECZENIA SPOŁECZNEGO</t>
  </si>
  <si>
    <t>ZASIŁKI I POMOC W NATURZE ORAZ SKŁADKI NA UBEZPIECZENIA SPOŁECZNE</t>
  </si>
  <si>
    <t>OGÓŁEM WYDATKI (1- 5)</t>
  </si>
  <si>
    <t>ŚWIADCZENIA RODZINNE ORAZ SKŁADKI NA UBEZPIECZENIA EMERYTALNE I RENTOWE Z UBEZPIECZENIA SPOŁECZNEGO</t>
  </si>
  <si>
    <t>3110</t>
  </si>
  <si>
    <t>Załącznik nr 3</t>
  </si>
  <si>
    <t>Stan zaległości podatków i opłat oraz należności budżetowych</t>
  </si>
  <si>
    <t xml:space="preserve"> w Gminie Sulechów</t>
  </si>
  <si>
    <t>wg klasyfikacji budżetowej (wg sprawozdania Rb-27S)</t>
  </si>
  <si>
    <t>Rozdz.</t>
  </si>
  <si>
    <t>§</t>
  </si>
  <si>
    <t>Plan dochodów po zmianach</t>
  </si>
  <si>
    <t>Należności budżetowe wg przypisów</t>
  </si>
  <si>
    <t>Należności pozostałe                     do zapłaty</t>
  </si>
  <si>
    <t>%</t>
  </si>
  <si>
    <t>ogółem*</t>
  </si>
  <si>
    <t xml:space="preserve">       w tym:</t>
  </si>
  <si>
    <t>10:7</t>
  </si>
  <si>
    <t>stan zaległości na 30.06.2008r.*</t>
  </si>
  <si>
    <t>DOCHODY OGÓŁEM W TYM:</t>
  </si>
  <si>
    <t>70005</t>
  </si>
  <si>
    <t>WPŁYWY Z OPŁAT ZA ZARZĄD, UŻYTKOWANIE                              I UŻYTKOWANIE WIECZYSTE NIERUCHOMOŚCI</t>
  </si>
  <si>
    <t>WPŁYWY Z TYTUŁU PRZEKSZTAŁCENIA PRAWA UŻYTKOWANIA WIECZYSTEGO PRZYSŁUGUJĄCEGO OSOBOM FIZYCZNYM W PRAWO WŁASNOŚCI</t>
  </si>
  <si>
    <t>75416</t>
  </si>
  <si>
    <t>GRZYWNY, MANDATY I INNE KARY PIENIĘŻNE                        OD LUDNOŚCI</t>
  </si>
  <si>
    <t>75601</t>
  </si>
  <si>
    <t>WPŁYWY Z PODATKU ROLNEGO, PODATKU LEŚNEGO, PODATKU OD CZYNNOŚCI CYWILNOPRAWNYCH, PODATKÓW I OPŁAT LOKALNYCH OD OSÓB PRAWNYCH I INNYCH JEDNOSTEK ORGANIZACYJNYCH</t>
  </si>
  <si>
    <t>-11 443</t>
  </si>
  <si>
    <t>75616</t>
  </si>
  <si>
    <t>-36</t>
  </si>
  <si>
    <t>PODATEK OD SPADKÓW I DAROWIZN</t>
  </si>
  <si>
    <t>PODATEK OD POSIADANIA PSÓW</t>
  </si>
  <si>
    <t>-19 519</t>
  </si>
  <si>
    <t>85212</t>
  </si>
  <si>
    <t>DOCHODY JEDNOSTEK SAMORZĄDU TERYTORIALNEGO ZWIĄZANE Z REALIZACJĄ ZADAŃ Z ZAKRESU ADMINISTRACJI RZĄDOWEJ ORAZ INNYCH ZADAŃ ZLECONYCH USTAWAMI</t>
  </si>
  <si>
    <t>85219</t>
  </si>
  <si>
    <t>RAZEM DZIAŁY: 700, 754, 756,758,801, 852</t>
  </si>
  <si>
    <t xml:space="preserve">              Załącznik nr 1</t>
  </si>
  <si>
    <t>Budżetu Gminy Sulechów</t>
  </si>
  <si>
    <t>Plan wg Uchwały Budżetowej</t>
  </si>
  <si>
    <t>%                   4:3</t>
  </si>
  <si>
    <t>A. DOCHODY OGÓŁEM</t>
  </si>
  <si>
    <t>B. WYDATKI OGÓŁEM (B1 + B2)</t>
  </si>
  <si>
    <t>B1. Wydatki bieżące</t>
  </si>
  <si>
    <t xml:space="preserve">       Wydatki na remonty</t>
  </si>
  <si>
    <t xml:space="preserve">B2. Wydatki majątkowe </t>
  </si>
  <si>
    <t>C. Nadwyżka/Deficyt (A-B)</t>
  </si>
  <si>
    <t>- 538 473</t>
  </si>
  <si>
    <t>- 2 763 142</t>
  </si>
  <si>
    <t>Procentowy udział deficytu do planowanych dochodów w roku 2008</t>
  </si>
  <si>
    <t>D. Finansowanie (D1-D2)</t>
  </si>
  <si>
    <t>- 869 159</t>
  </si>
  <si>
    <t>D1. Przychody ogółem</t>
  </si>
  <si>
    <t xml:space="preserve">       z tego:</t>
  </si>
  <si>
    <t xml:space="preserve">     - kredyty długoterminowe</t>
  </si>
  <si>
    <t xml:space="preserve">     - wolne środki za rok ubiegły na pokrycie</t>
  </si>
  <si>
    <t xml:space="preserve">       deficytu</t>
  </si>
  <si>
    <t>D2. Rozchody ogółem</t>
  </si>
  <si>
    <t xml:space="preserve">     - spłaty kredytów </t>
  </si>
  <si>
    <t xml:space="preserve">     - spłaty pożyczek </t>
  </si>
  <si>
    <t xml:space="preserve">     - spłaty pożyczek na prefinansowanie</t>
  </si>
  <si>
    <t xml:space="preserve">     - spłaty odsetek od kredytów i pożyczek</t>
  </si>
  <si>
    <t xml:space="preserve">       (z wydatków)</t>
  </si>
  <si>
    <t xml:space="preserve">     - procentowy udział spłaty kredytów</t>
  </si>
  <si>
    <t xml:space="preserve">       i pożyczek oraz odsetek do                                                            </t>
  </si>
  <si>
    <t xml:space="preserve">       planowanych dochodów w roku 2008</t>
  </si>
  <si>
    <r>
      <t xml:space="preserve">     </t>
    </r>
    <r>
      <rPr>
        <u val="single"/>
        <sz val="12"/>
        <rFont val="Arial CE"/>
        <family val="0"/>
      </rPr>
      <t>Stan zobowiązań-zadłużenie Gminy</t>
    </r>
  </si>
  <si>
    <t xml:space="preserve">     z tytułu kredytów i pożyczek zaciągniętych</t>
  </si>
  <si>
    <t xml:space="preserve">                              na 01.01.2008r.</t>
  </si>
  <si>
    <t xml:space="preserve">                              na 30.06.2008r.</t>
  </si>
  <si>
    <t>procentowy udział zobowiązań Gminy do</t>
  </si>
  <si>
    <t>planowanych dochodów w roku 2008</t>
  </si>
  <si>
    <t>24,4*</t>
  </si>
  <si>
    <r>
      <t xml:space="preserve">    </t>
    </r>
    <r>
      <rPr>
        <u val="single"/>
        <sz val="12"/>
        <rFont val="Arial CE"/>
        <family val="0"/>
      </rPr>
      <t>Stan należności Gminy</t>
    </r>
    <r>
      <rPr>
        <sz val="12"/>
        <rFont val="Arial CE"/>
        <family val="2"/>
      </rPr>
      <t xml:space="preserve"> </t>
    </r>
  </si>
  <si>
    <r>
      <t xml:space="preserve">   </t>
    </r>
    <r>
      <rPr>
        <u val="single"/>
        <sz val="12"/>
        <rFont val="Arial CE"/>
        <family val="0"/>
      </rPr>
      <t>(stan zaległości podatników wobec Gminy)</t>
    </r>
  </si>
  <si>
    <t>6 581 090**</t>
  </si>
  <si>
    <t>7 492 985**</t>
  </si>
  <si>
    <t>procentowy udział należności Gminy</t>
  </si>
  <si>
    <t>(zaległ. podatników) do planowanych dochodów w roku 2008</t>
  </si>
  <si>
    <t>10,3*</t>
  </si>
  <si>
    <t>*  dochody wykonane za rok 2007  63.699.255 zł</t>
  </si>
  <si>
    <t>** stan należności po uwzględnieniu nadpłat</t>
  </si>
  <si>
    <t>Naprawy samochodów OSP realizowane były w miarę potrzeb. Remont motopompy przewidziany jest w II półroczu br.</t>
  </si>
  <si>
    <t>Remont budynku remizy strażackiej w OSP Kije (wykonanie ogrodzenia betonowego przed budynkiem remizy oraz remont piwnicy).</t>
  </si>
  <si>
    <t>Gmina Sulechów                             754                             75412                              4270</t>
  </si>
  <si>
    <t>W ramach zadania zakupiono materiały, prace budowlane wykonują strażacy OSP Kije.</t>
  </si>
  <si>
    <t>RAZEM (40-41) rozdz.</t>
  </si>
  <si>
    <t xml:space="preserve">Remonty bieżące samochodu Straży Miejskiej </t>
  </si>
  <si>
    <t xml:space="preserve">Gmina Sulechów                                           754                                75416                               4270        </t>
  </si>
  <si>
    <t>W I półroczu nie było konieczności wykonywania remontów samochodu SM.</t>
  </si>
  <si>
    <t>RAZEM (40-42) dział</t>
  </si>
  <si>
    <t>Naprawa sprzętu będącego na wyposażeniu szkoły, położenie płytek posadzkowych w stołówce,  remont wentylacji, montaż kraty przy klatce schodowej na I piętrze</t>
  </si>
  <si>
    <t>Szkoła Podstawowa         w Bukowie                     801                                      80101                        4270</t>
  </si>
  <si>
    <t>W I półroczu zamontowano kratę przy klatce schodowej na I piętrze oraz naprawiono sprzęt będący na wyposażeniu szkoły. Pozostałe zadania remontowe przewidziano na II półrocze br.</t>
  </si>
  <si>
    <t>Malowanie sali oddziału przedszk. w Pomorsku, remont pomieszczeń kuchni wydzielenie pomieszczeń obróbki wstępnej, wymiana okien w sali nr 8 oraz kuchni, zmywalni i magazynku, remont toalet szkolnych</t>
  </si>
  <si>
    <t>Szkoła Podstawowa         w Brodach                     801                                      80101                        4270</t>
  </si>
  <si>
    <t>Zadania remontowe zostaną zrealizowane w II półroczu br.</t>
  </si>
  <si>
    <t xml:space="preserve">Remont sali sportowej, remont sal lekcyjnych i korytarzy szkolnych, remont kotłowni, naprawa sprzętu będącego na wyposażeniu szkoły
</t>
  </si>
  <si>
    <t>Szkoła Podstawowa         w Cigacicach                     801                                      80101                        4270</t>
  </si>
  <si>
    <t>W I półroczu wykonano wyłącznie naprawę sprzętu będącego na wyposażeniu szkoły. Pozostałe prace remontowe zaplanowano na II półrocze br.</t>
  </si>
  <si>
    <t>Wymiana 8 okien w budynku szkoły oraz luksferów w ścianie budynku, konserwacja dachu, częściowa wymiana rynien, wstawienie daszków nad kominami wentylacyjnymi, naprawa sprzętu będącego na wyposażeniu szkoły</t>
  </si>
  <si>
    <t>Szkoła Podstawowa         w Kijach                     801                                      80101                        4270</t>
  </si>
  <si>
    <t>W I półroczu wykonano wyłącznie naprawę sprzętu będącego na wyposażeniu szkoły. Pozostałe prace remontowe zaplanowano na miesiąc sierpień br.</t>
  </si>
  <si>
    <t>Wymiana okien na korytarzach i pomieszczeniu socjalnym, wymiana drzwi wejściowych, naprawa sprzętu będącego na wyposażeniu szkoły, remont kotłowni</t>
  </si>
  <si>
    <t>Szkoła Podstawowa         w Kalsku                     801                                      80101                        4270</t>
  </si>
  <si>
    <t>Remont sanitariatów,  remont szatni z przeznaczeniem dla klas I-III, remonty sal lekcyjnych.</t>
  </si>
  <si>
    <t>Szkoła Podstawowa         nr 1 w Sulechowie                     801                                      80101                        4270</t>
  </si>
  <si>
    <t>Prace remontowe zaplanowano na II półrocze br.</t>
  </si>
  <si>
    <t>Remonty sal lekcyjnych, remont dachu budynku A, remonty blacharsko-dekarskie na budynku B, naprawa sprzętu będącego na wyposażeniu szkoły, usuwanie awarii w zakresie robót sanitranych, elektrycznych oraz pozostałych</t>
  </si>
  <si>
    <t>Zespół Szkół                     w Sulechowie                     801                                      80101                        4270</t>
  </si>
  <si>
    <r>
      <t>W I półroczu wykonano remonty 5 sal lekcyjnych o łącznej pow. 256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 Wykonano remont blacharsko-dekarski na budynku B oraz naprawiono sprzęt będący na wyposażeniu szkoły.</t>
    </r>
  </si>
  <si>
    <t xml:space="preserve">RAZEM (43 - 49) rozdział </t>
  </si>
  <si>
    <t>Remont dachu</t>
  </si>
  <si>
    <t>Przedszkole nr 5               w Sulechowie                  801                                 80104                       4270</t>
  </si>
  <si>
    <t>Modernizacja kuchni i pomieszczeń kuchennych</t>
  </si>
  <si>
    <t>Przedszkole nr 6               w Sulechowie                  801                               80104                        4270</t>
  </si>
  <si>
    <t>Remont korytarzy do zaleceń straży pożarnej</t>
  </si>
  <si>
    <t>Przedszkole nr 7               w Sulechowie                  801                              80104                        4270</t>
  </si>
  <si>
    <t xml:space="preserve">RAZEM (50 - 52) rozdział </t>
  </si>
  <si>
    <t>Kapitalny remont biblioteki szkolnej i filii Biblioteki Publicznej, częściowa wymiana i montaż instalacji elektrycznej, odświeżenie sufitu w stołówce szkolnej, naprawa sprzętu będącego na wyposażeniu szkoły</t>
  </si>
  <si>
    <t>Gimanzjum w Pomorsku                               801                               80110                           4270</t>
  </si>
  <si>
    <t>W I półroczu wymieniono instalację elektryczną w toaletach na piętrze, zamontowano obwody elektryczne na potrzeby Internetowego Centrum Informacji Multimedialnej w bibliotece szkolnej, naprawiono sprzęt będący na wyposażeniu szkoły oraz wykonano kosztorys remontu biblioteki szkolnej.</t>
  </si>
  <si>
    <t>Osuszanie ścian w stołówce szkolnej, naprawa sprzętu będącego na wyposażeniu szkoły, remont dachu na łączniku szkoły, remont korytarzy w prawym budynku szkoły wraz z wymianą okien, modernizacja sieci internetowej szkoły, naprawy awaryjne</t>
  </si>
  <si>
    <t>Gimanzjum nr 2 w Sulechowie                 801                          80110                       4270</t>
  </si>
  <si>
    <t>W I półroczu zmodernizowano sieć internetową szkoły, osuszono ściany w stołówce szkolnej, wykonano naprawy sprzętu będącego na wyposażeniu szkoły. Pozostałe zadania zostaną zrealizowane w II półroczu br.</t>
  </si>
  <si>
    <t xml:space="preserve">RAZEM (53 - 54) rozdział </t>
  </si>
  <si>
    <t>RAZEM (43-54) dział</t>
  </si>
  <si>
    <t>Remonty bieżące w Centrum Profilaktyki Uzależnień, ul.Licealna 18a  w Sulechowie</t>
  </si>
  <si>
    <r>
      <t xml:space="preserve">Gmina Sulechów                            </t>
    </r>
    <r>
      <rPr>
        <b/>
        <sz val="10"/>
        <rFont val="Arial"/>
        <family val="0"/>
      </rPr>
      <t xml:space="preserve">851 </t>
    </r>
    <r>
      <rPr>
        <sz val="10"/>
        <rFont val="Arial"/>
        <family val="0"/>
      </rPr>
      <t xml:space="preserve">                                85154                                      4270</t>
    </r>
  </si>
  <si>
    <t>W I półroczu nie było konieczności dokonywania remontów bieżących w Centrum Profilaktyki Uzależnień.</t>
  </si>
  <si>
    <t>Remont kuchni wraz z zapleczem socjalnym ul. Nowa 25 w Sulechowie</t>
  </si>
  <si>
    <t xml:space="preserve">Ośrodek Pomocy Społecznej w Sulechowie                             852                                  85219                                   4270               </t>
  </si>
  <si>
    <t>W ramach zadania wykonano: skucie płytek podłogowych i ściennych, licowanie ścian płytkami, wykonanie zabudwy pionów sanitarnych, demotaż starej instalacji wodnej i wykonanie nowej, wykucie drzwi i otworów w ścianie, tapetowanie i malowanie ścian. Remont wykonywał: Zakład Usługowo-Remontowy Andrzej Konieczny Sulechów.</t>
  </si>
  <si>
    <t>Malowanie kuchni w Centrum Usług Socjalnych, Kruszyna 5</t>
  </si>
  <si>
    <t>Ośrodek Pomocy Społecznej                         w Sulechowie                          852                            85219                          4270</t>
  </si>
  <si>
    <t>W ramach zadania wykonano: skucie płytek ściennych, licowanie ścian płytkami, osadzanie ram drewnianych siatką, wykucie ościeżnicy stalowej z muru, malowanie ścian, sufitów, stolarki drzwiowej i okiennej, zabudowa pionów wentylacyjnych. Remont wykonywał: Zakład Usługowo-Remontowy Andrzej Konieczny Sulechów.</t>
  </si>
  <si>
    <t>Remonty bieżące samochodów w Ośrodku Pomocy Społecznej w Sulechowie</t>
  </si>
  <si>
    <t>Ośrodek Pomocy Społecznej w Sulechowie                      852                           85219                         4270</t>
  </si>
  <si>
    <t>I półroczu nie było remontów samochodów OPS w Sulechowie.</t>
  </si>
  <si>
    <t>Remont ogrodzenia ul. Nowa 25 w Sulechowie</t>
  </si>
  <si>
    <t>Ośrodek Pomocy Społecznej w Sulechowie                          852                               85219                          4270</t>
  </si>
  <si>
    <t>Zadanie zrealizowano. Zakupiono i zamontowano ogrodzenie matalowe. Dostawca "Meprozet Stare Kurowo" Sp. z o.o. Stare Kurowo, wykonawca Zakład Usługowo-Remontowy Andrzej Konieczny Sulechów.</t>
  </si>
  <si>
    <t>RAZEM (56-59) dział</t>
  </si>
  <si>
    <t>Konserwacja, naprawa i utrzymanie urządzeń oświetleniowych w gminie</t>
  </si>
  <si>
    <r>
      <t xml:space="preserve">Gmina Sulechów                         900                              </t>
    </r>
    <r>
      <rPr>
        <b/>
        <sz val="10"/>
        <rFont val="Arial"/>
        <family val="2"/>
      </rPr>
      <t>90015</t>
    </r>
    <r>
      <rPr>
        <sz val="10"/>
        <rFont val="Arial"/>
        <family val="0"/>
      </rPr>
      <t xml:space="preserve">                           4270</t>
    </r>
  </si>
  <si>
    <t>W ramach zadania wykonano usługi remontowe, naprawcze i konserwacyne wykonywane przez firmy: Instalatorstwo Elektryczne Henryk Okupski Chwalim oraz Grupę Energetyczną ENEA - Rejon Energetyczny Świebodzin.</t>
  </si>
  <si>
    <t>Naprawy urządzeń komunalnych: (ławek, koszy ulicznych, urządzeń placów zabaw na terenie gminy).</t>
  </si>
  <si>
    <t>Gmina Sulechów                                900                                   90095                                4270</t>
  </si>
  <si>
    <t>W ramach zadania wykonano: ustawianie i naprawy ławek na terenach gminnych, ustawianie i naprawę koszy ulicznych oraz naparwę urządzeń rekreacyjnych i zabawowych. Usługi świadczone są przez Przedsiębiorstwo Wielobranżowe - Kazimierz Musz Sulechów.</t>
  </si>
  <si>
    <t xml:space="preserve">Naprawa ciągów komunikacyjnych poprzez wymianę nawierzchni chodników i jezdni na nieruchomości gminnej w Sulechowie ul.Kamienna 3-4 </t>
  </si>
  <si>
    <t xml:space="preserve">Gmina Sulechów                           900                               90095                                  4270 </t>
  </si>
  <si>
    <t>Naprawa ciągów komunikacyjnych poprzez wymianę nawierzchni chodników i jezdni na nieruchomości gminnej w Sulechowie ul.Walki Młodych 9-10</t>
  </si>
  <si>
    <t>Gmina Sulechów                 900                               90095                              4270</t>
  </si>
  <si>
    <t>Naprawa ciągów komunikacyjnych poprzez wymianę nawierzchni chodników i jezdni na nieruchomości gminnej w Sulechowie, ul.Armii Krajowej 78</t>
  </si>
  <si>
    <t>Gmina Sulechów                  900                              90095                              4270</t>
  </si>
  <si>
    <t>Naprawa ciągów komunikacyjnych poprzez wymianę nawierzchni chodników i jezdni na nieruchomości gminnej w Sulechowie Pl.Ratuszowy dz. 189/29</t>
  </si>
  <si>
    <t>Gmina Sulechów                  900                            90095                           4270</t>
  </si>
  <si>
    <t>Zadanie zostanie zrealizowane w II półroczu.</t>
  </si>
  <si>
    <t>Konserwacja (udrożnienie) kanalizacji deszczowej i czyszczenie wpustów drogowych na terenie gminy</t>
  </si>
  <si>
    <t>Gmina Sulechów                  900                             90095                            4270</t>
  </si>
  <si>
    <t>W dniu 21.02.2008r. została podpisana umowa nr BZ.342-12/08/GK z Sulechowskim Przedsiębiorstwem Komunalnym "SuPeKom" Sp. z o.o. w Sulechowie. Umowny termin zakończenia zadania do 31 grudnia 2008r.</t>
  </si>
  <si>
    <t>Oczyszczanie stawu, roboty ziemne przy ulicach Judyma, Radka w Sulechowie (tereny rekreacyjne)</t>
  </si>
  <si>
    <t>Gmina Sulechów                         900                              90095                           4270</t>
  </si>
  <si>
    <t>Remont ciągu pieszego przez park przy cmentarzu (ul. Nowa, Przemysłowa) w Sulechowie</t>
  </si>
  <si>
    <t>Remont nawierzchni wjazdu na targowisko miejskie ul. Jana Pawła II w Sulechowie</t>
  </si>
  <si>
    <t>Remont nawierzchni wjazdu z ulicy Armii Krajowej do budynku nr 22 w Sulechowie</t>
  </si>
  <si>
    <t>Remont nawierzchni wjazdów z ulicy Chopina do posesji przy ul. Nowy Rynek nr 6 i do garaży</t>
  </si>
  <si>
    <t xml:space="preserve">RAZEM (61-71) rozdział </t>
  </si>
  <si>
    <t xml:space="preserve">RAZEM (60-71) dział                    </t>
  </si>
  <si>
    <t>Udział Gminy Sulechów w kosztach remontowych i konserwatorskich obiektów zabytkowych poprzez ZGMK: wspólnota Pl.Ratuszowy 3, wspólnota ul.Sikorskiego 27, wspólnota Pl.Ratuszowy 4 w Sulechowie</t>
  </si>
  <si>
    <r>
      <t xml:space="preserve">Zakład Gospod. Mieniem Kom.                  w Sulechowie                              </t>
    </r>
    <r>
      <rPr>
        <b/>
        <sz val="10"/>
        <rFont val="Arial"/>
        <family val="0"/>
      </rPr>
      <t xml:space="preserve">921  </t>
    </r>
    <r>
      <rPr>
        <sz val="10"/>
        <rFont val="Arial"/>
        <family val="0"/>
      </rPr>
      <t xml:space="preserve">                          92120                      4270</t>
    </r>
  </si>
  <si>
    <t>Zadania są w trakcie realizacji. Zakończenie robót i płatności nastąpi w II półroczu br.</t>
  </si>
  <si>
    <t>Malowanie niecki basenowej, konserwacja bieżąca basenu, naprawa i konserwacja boisk gminnych</t>
  </si>
  <si>
    <r>
      <t xml:space="preserve">Ośrodek Sportu i Rekreacji w Sulechowie                    </t>
    </r>
    <r>
      <rPr>
        <b/>
        <sz val="10"/>
        <rFont val="Arial"/>
        <family val="0"/>
      </rPr>
      <t>926</t>
    </r>
    <r>
      <rPr>
        <sz val="10"/>
        <rFont val="Arial"/>
        <family val="0"/>
      </rPr>
      <t xml:space="preserve">                           92605                         4270</t>
    </r>
  </si>
  <si>
    <t>W ramach zadania przygotowano basen do sezonu letniego.</t>
  </si>
  <si>
    <t>Załącznik nr 6</t>
  </si>
  <si>
    <t xml:space="preserve">Limity wydatków na Wieloletnie Programy Inwestycyjne </t>
  </si>
  <si>
    <t>Gminy Sulechów w latach 2008-2010</t>
  </si>
  <si>
    <t>Plan i wykonanie za I półrocze 2008r.</t>
  </si>
  <si>
    <t>Nazwa działu i rozdziału, źródła finansowania zadania</t>
  </si>
  <si>
    <t>Nazwa programu inwestycyjnego i zadania</t>
  </si>
  <si>
    <t xml:space="preserve">Jednostka organizacyjna realizująca program lub koordynująca wykonanie programu  </t>
  </si>
  <si>
    <t>Okres realizacji</t>
  </si>
  <si>
    <t>Łączne koszty finansowe</t>
  </si>
  <si>
    <t>W tym wysokość wydatków  w roku budżetowym i w dwóch kolejnych latach</t>
  </si>
  <si>
    <t>Plan</t>
  </si>
  <si>
    <t>%           (11:10)</t>
  </si>
  <si>
    <t xml:space="preserve">Rolnictwo i Łowiectwo </t>
  </si>
  <si>
    <t>Program utrzymania                       i rozwoju bazy dziedzictwa kulturowego</t>
  </si>
  <si>
    <t>Restrukturyzacja                                  i modernizacja sektora żywnościowego oraz rozwój obszarów wiejskich</t>
  </si>
  <si>
    <r>
      <t xml:space="preserve">1. Adaptacja i remont budynku byłej szkoły podstawowej na wielofunkcyjną salę wiejską w Klępsku                                                        </t>
    </r>
    <r>
      <rPr>
        <sz val="9"/>
        <rFont val="Arial"/>
        <family val="2"/>
      </rPr>
      <t>- Wyposażenie sali wiejskiej w Klępsku</t>
    </r>
  </si>
  <si>
    <t>2004-2008</t>
  </si>
  <si>
    <t>Wydatki niekwalifikowane (8,3%)</t>
  </si>
  <si>
    <t>środki UE    SPO (46,3%)</t>
  </si>
  <si>
    <t>środki własne (45,4%), kredyt</t>
  </si>
  <si>
    <t>RAZEM:</t>
  </si>
  <si>
    <t xml:space="preserve">2. Budowa sali wiejskiej                         w Kijach spełniającej rolę świetlicy wiejskiej i sali sportowej                       </t>
  </si>
  <si>
    <t>2005-2008</t>
  </si>
  <si>
    <t>Wolne środki z roku 2007 (22,7%)</t>
  </si>
  <si>
    <r>
      <t xml:space="preserve">wolne środki </t>
    </r>
    <r>
      <rPr>
        <sz val="9"/>
        <rFont val="Arial"/>
        <family val="2"/>
      </rPr>
      <t>(10,9%)</t>
    </r>
  </si>
  <si>
    <t>środki FRKF (21,7%)</t>
  </si>
  <si>
    <r>
      <t>środki własne</t>
    </r>
    <r>
      <rPr>
        <sz val="9"/>
        <rFont val="Arial"/>
        <family val="2"/>
      </rPr>
      <t xml:space="preserve"> (43,4%)</t>
    </r>
    <r>
      <rPr>
        <sz val="9"/>
        <rFont val="Arial"/>
        <family val="0"/>
      </rPr>
      <t>, kredyt</t>
    </r>
  </si>
  <si>
    <r>
      <t xml:space="preserve">środki własne </t>
    </r>
    <r>
      <rPr>
        <sz val="9"/>
        <rFont val="Arial"/>
        <family val="2"/>
      </rPr>
      <t>(1,3%)</t>
    </r>
  </si>
  <si>
    <t>Lubuski Regionalny Program Operacyjny</t>
  </si>
  <si>
    <t>Drogi publiczne gminne</t>
  </si>
  <si>
    <t>Budowa drogi gminnej w Kalsku</t>
  </si>
  <si>
    <t>2003         2008</t>
  </si>
  <si>
    <t>etap I opracowanie dokumentacji</t>
  </si>
  <si>
    <t>2003      2004</t>
  </si>
  <si>
    <t>etap II opracowanie studium wykonalności oraz wniosku o uzyskanie dofinansowania z UE</t>
  </si>
  <si>
    <t>etap III realizacja</t>
  </si>
  <si>
    <t>środki z UE (77%)</t>
  </si>
  <si>
    <t>środki w UE</t>
  </si>
  <si>
    <t>środki własne - kredyt (23%)</t>
  </si>
  <si>
    <t>środki własne, kredyt</t>
  </si>
  <si>
    <t>Turystyka</t>
  </si>
  <si>
    <t>Europejska Współpraca Terytorialna</t>
  </si>
  <si>
    <t>Zadania w zakresie upowszechniania turystyki</t>
  </si>
  <si>
    <t>Beneficjent Miasto Nowa Sól</t>
  </si>
  <si>
    <t>Budowa przystani turystycznych na rzece Odrze w miejscowościach: Cigacice Gmina Sulechów, Nowa Sól                                                 i Bytom Odrzański, etap II</t>
  </si>
  <si>
    <t>A. Zadanie Inwestycyjne Gmina Sulechów</t>
  </si>
  <si>
    <t>Partner Gmina Sulechów</t>
  </si>
  <si>
    <t>Budowa ciągu spacerowo - jezdnego z oświetleniem oraz wieżą widokową,</t>
  </si>
  <si>
    <t>Budowa slipu oraz pomostów cumowniczych dla małych jednostek,</t>
  </si>
  <si>
    <t>wolne środki (własne)</t>
  </si>
  <si>
    <t>etap: matryce</t>
  </si>
  <si>
    <t xml:space="preserve">środki własne </t>
  </si>
  <si>
    <t>etap:opracowanie dokumentacji projektowej</t>
  </si>
  <si>
    <t>2007-2008</t>
  </si>
  <si>
    <t>udział gminy w projekcie (15%)</t>
  </si>
  <si>
    <t>etap: realizacja</t>
  </si>
  <si>
    <t>2008-2009</t>
  </si>
  <si>
    <t>Wartość całego zadania 1.048.732                                            z tego:                                                środki UE 850.000                                                    środki gminy 48.732                          udział gminy w projekcie 150.000</t>
  </si>
  <si>
    <t>B. Udział własny Gminy Sulechów w realizacji projektu pn. Rozwój turystyki wodnej na transgranicznym obszarze rzeki Odry w miejscowościach Bytom Odrzański, Nowa Sól, Cigacice - Gmina Sulechów, Krosno Odrzańskie, Słubice, Kostrzyn nad Odrą</t>
  </si>
  <si>
    <t>Beneficjent Miasto Nowa Sól           Partner Gmina Sulechów</t>
  </si>
  <si>
    <t>etap: zakup statku</t>
  </si>
  <si>
    <t>udział własny gminy w projekcie (15%) - kredyt</t>
  </si>
  <si>
    <t>wartość całego zadania 1.767.000 zł                                                    z tego:                                                                środki z UE 1.493.450                                                            środki z j.s.t. 273.550</t>
  </si>
  <si>
    <t>Gospodarka Mieszkaniowa Zakł. Gosp. Mieszk.</t>
  </si>
  <si>
    <t>1. Budowa mieszkań socjalnych w Sulechowie przy ulicy Piaskowej</t>
  </si>
  <si>
    <t>Środki własne (kredyt)</t>
  </si>
  <si>
    <t>pozostałe środki (16,4%)</t>
  </si>
  <si>
    <t>Administracja Publiczna</t>
  </si>
  <si>
    <t>Lubuski Regionalny Program Operacyjny                                           1. Rewitalizacja budynku ratusza z kolorystyką (wraz z wymianą polbruku na bruk wokół budynku)</t>
  </si>
  <si>
    <t>2007       2009</t>
  </si>
  <si>
    <t>Urzędy gmin (miast i miast na prawach powiatu)</t>
  </si>
  <si>
    <t>Etap I Projekt</t>
  </si>
  <si>
    <t>Etap II opracowanie studium wykonalności - zał. do wniosku        o środki z UE</t>
  </si>
  <si>
    <t>Etap III realizacja</t>
  </si>
  <si>
    <t>Środki z UE (75%)</t>
  </si>
  <si>
    <t>Środki własne ( 25%), kredyt</t>
  </si>
  <si>
    <t>Oświata i Wychowanie</t>
  </si>
  <si>
    <t>Lubuski Regionalny Program Operacyjny                                             1. Przebudowa przyszkolnych obiektów sportowych przy Zespole Szkół w Sulechowie             etap: opracowanie studium wykonalności, realizacja</t>
  </si>
  <si>
    <t>2006-2009</t>
  </si>
  <si>
    <t>Szkoły Podstawowe</t>
  </si>
  <si>
    <t>Etap I - projekt</t>
  </si>
  <si>
    <t>2006-2007</t>
  </si>
  <si>
    <t>Etap II - realizacja</t>
  </si>
  <si>
    <t>środki FRKF 30%</t>
  </si>
  <si>
    <t>środki własne</t>
  </si>
  <si>
    <t>środki własne (kredyt)</t>
  </si>
  <si>
    <t>Lubuski Regionalny Program Operacyjny                                             1. Modernizacja fragmentów budynku Gimnazjum w Pomorsku                                                        etap: opracowanie studium wykonalności, realizacja</t>
  </si>
  <si>
    <t>Gimnazja</t>
  </si>
  <si>
    <t>2006         2009</t>
  </si>
  <si>
    <t>Środki własne, kredyt</t>
  </si>
  <si>
    <t>Dotacja Min. Kult. i Dziedz. Narod.</t>
  </si>
  <si>
    <t>środki własne (dokumentacja)</t>
  </si>
  <si>
    <t>Pomoc Społeczna</t>
  </si>
  <si>
    <t>Lubuski Regionalny Program Operacyjny                                                      1. Modernizacja Centrum Usług Socjalnych oraz ogrodzenia w Kruszynie</t>
  </si>
  <si>
    <t>2006-2008</t>
  </si>
  <si>
    <t>Ośrodki Pomocy Społecznej</t>
  </si>
  <si>
    <t>Etap I opracowanie dokumentacji projektowej</t>
  </si>
  <si>
    <t>środki z UE   (76%)</t>
  </si>
  <si>
    <t>Etap II opracowanie studium wykonalności i realizacja</t>
  </si>
  <si>
    <t>środki własne (24%), kredyt</t>
  </si>
  <si>
    <t>opracowanie studium wykonalności</t>
  </si>
  <si>
    <t>Gospodarka Komunalna i Ochrona Środowiska</t>
  </si>
  <si>
    <t xml:space="preserve">Lubuski Regionalny Program Operacyjny                                               1. Budowa kanalizacji                        w Cigacicach, w Górkach Małych, w Górzykowie, w Nowym Świecie                     </t>
  </si>
  <si>
    <t xml:space="preserve">Gmina Sulechów                  </t>
  </si>
  <si>
    <t>2006-2010</t>
  </si>
  <si>
    <t>Gospodarka ściekowa i ochrona wód</t>
  </si>
  <si>
    <t>Etap I projekt</t>
  </si>
  <si>
    <t>2006       2007</t>
  </si>
  <si>
    <t>środki własne GFOŚiGW</t>
  </si>
  <si>
    <t>Etap II Wydatki związane z przeprojektowaniem dok. projektowej związane z otrzymaniem środków z UE</t>
  </si>
  <si>
    <t>2009          2011</t>
  </si>
  <si>
    <t>środki z UE  (85%)</t>
  </si>
  <si>
    <t>śr. własne GFOŚiGW(15%)</t>
  </si>
  <si>
    <t>2. Budowa kanalizacji od ulicy Wiejskiej w Sulechowie i Brzezie k.Sulechowa - lewa strona</t>
  </si>
  <si>
    <t>Etap II realizacja</t>
  </si>
  <si>
    <t xml:space="preserve">Lubuski Regionalny Program Operacyjny                                              1. Przebudowa i kapitalny </t>
  </si>
  <si>
    <t xml:space="preserve">Gmina Sulechów          </t>
  </si>
  <si>
    <t>Domy i Ośrodki Kultury, Świetlice i Kluby</t>
  </si>
  <si>
    <t xml:space="preserve"> remont obiektu zamkowego z zagospodarowanie terenu przyległego w obrębie 1 miasta Sulechów, przy Al. Wielkopolskiej, na działce nr 583/3</t>
  </si>
  <si>
    <t>wolne środki</t>
  </si>
  <si>
    <t>środki własne - kredyt</t>
  </si>
  <si>
    <t>etap: opracowanie dokumentacji projektowej</t>
  </si>
  <si>
    <t>Środki z UE (75%) z LRPO</t>
  </si>
  <si>
    <t xml:space="preserve">etap: realizacja   </t>
  </si>
  <si>
    <t>2009-2010</t>
  </si>
  <si>
    <t>środki włane (25%)</t>
  </si>
  <si>
    <t>Kultura Fizyczna i Sport</t>
  </si>
  <si>
    <t>Obiekty sportowe</t>
  </si>
  <si>
    <t>Budowa krytego basenu wraz z modernizacją stadionu miejskiego w Sulechowie</t>
  </si>
  <si>
    <t>2007    2012</t>
  </si>
  <si>
    <t>etap: koncepcja zadania, matryce</t>
  </si>
  <si>
    <t>2007    2008</t>
  </si>
  <si>
    <t>środki z UE (75%)</t>
  </si>
  <si>
    <t>2009     2012</t>
  </si>
  <si>
    <t>środki własne (25%)</t>
  </si>
  <si>
    <t>OGÓŁEM:</t>
  </si>
  <si>
    <t xml:space="preserve">(1 - 14) </t>
  </si>
  <si>
    <t>SPO</t>
  </si>
  <si>
    <t>Sektorowy Program Operacyjny, UE</t>
  </si>
  <si>
    <t>ZPORR</t>
  </si>
  <si>
    <t>Zintegrowany Program Operacyjny Rozwoju Regionalnego, UE</t>
  </si>
  <si>
    <t xml:space="preserve">GFOŚiGW              </t>
  </si>
  <si>
    <t>Gminny Fundusz Ochrony Środowiska i Gospodarki Wodnej</t>
  </si>
  <si>
    <t xml:space="preserve">FRKF </t>
  </si>
  <si>
    <t xml:space="preserve">Fundusz Rozwoju Kultury Fizycznej </t>
  </si>
  <si>
    <t>NMF i MFEOG</t>
  </si>
  <si>
    <t>Norweski Mechanizm Finansowy i Mechanizm Finansowy Europejskiego Obszaru Gospodarczego</t>
  </si>
  <si>
    <t>LRPO</t>
  </si>
  <si>
    <t>EWM</t>
  </si>
  <si>
    <t>Załącznik nr 4</t>
  </si>
  <si>
    <t>wydatków budżetowych</t>
  </si>
  <si>
    <t>Lp</t>
  </si>
  <si>
    <t>Nazwa</t>
  </si>
  <si>
    <t>Wydatki wykonane</t>
  </si>
  <si>
    <t xml:space="preserve">%                     7:6           </t>
  </si>
  <si>
    <t xml:space="preserve">  RAZEM WYDATKI (1-19)</t>
  </si>
  <si>
    <t>1.WYDATKI BIEŻĄCE (A+B+C+D+E+F)</t>
  </si>
  <si>
    <t>A) WYNAGRODZENIA (§§ 4010, 4040, 4100, 4170, 4178, 4179)</t>
  </si>
  <si>
    <t>B) POCHODNE OD WYNAGRODZEŃ (§§ 4110, 4118, 4119, 4120, 4128, 4129)</t>
  </si>
  <si>
    <t>C) DOTACJE (§§ 2310, 2480, 2720, 2820)</t>
  </si>
  <si>
    <t>D) WYDATKI NA OBSŁUGĘ DŁUGU (§ 8070)</t>
  </si>
  <si>
    <t>E) REMONTY (§ 4270)</t>
  </si>
  <si>
    <t>F) POZOSTAŁE WYDATKI (pozostałe paragrafy nie wymienione w pkt 1 i 2 ujęte w zał. nr 2)</t>
  </si>
  <si>
    <t>2. WYDATKI MAJĄTKOWE</t>
  </si>
  <si>
    <t>3. RAZEM (1+2)</t>
  </si>
  <si>
    <r>
      <t>1</t>
    </r>
    <r>
      <rPr>
        <b/>
        <sz val="14"/>
        <rFont val="Arial CE"/>
        <family val="0"/>
      </rPr>
      <t>.</t>
    </r>
  </si>
  <si>
    <t>ZAKUP MATERIAŁÓW I WYPOSAŻENIA</t>
  </si>
  <si>
    <t xml:space="preserve">ZAKUP USŁUG REMONTOWYCH                                       </t>
  </si>
  <si>
    <t>OPŁATY NA RZECZ BUDŻETU PAŃSTWA</t>
  </si>
  <si>
    <t>01030</t>
  </si>
  <si>
    <t>IZBY ROLNICZE</t>
  </si>
  <si>
    <t>WPŁATY GMIN NA RZECZ IZB ROLNICZYCH W WYSOKOŚCI 2% UZYSKANYCH WPŁYWÓW Z PODATKU ROLNEGO</t>
  </si>
  <si>
    <t>WYDATKI INWESTYCYJNE JEDNOSTEK BUDŻETOWYCH</t>
  </si>
  <si>
    <t>WYDATKI INWESTYCYJNE JEDNOSTEK BUDŻETOWYCH.                                                      FINANSOWANIE PROGRAMÓW   I PROJEKTÓW ZE ŚRODKÓW FUNDUSZY STRUKTURALNYCH, FUNDUSZU SPÓJNOŚCI ORAZ Z FUNDUSZY UNIJNYCH FINANSUJĄCYCH WSPÓLNĄ POLITYKĘ ROLNĄ</t>
  </si>
  <si>
    <t>WYDATKI INWESTYCYJNE JEDNOSTEK BUDŻETOWYCH.                                                      WSPÓŁFINANSOWANIE PROGRAMÓW   I PROJEKTÓW ZE ŚRODKÓW FUNDUSZY STRUKTURALNYCH, FUNDUSZU SPÓJNOŚCI ORAZ Z FUNDUSZY UNIJNYCH FINANSUJĄCYCH WSPÓLNĄ POLITYKĘ ROLNĄ</t>
  </si>
  <si>
    <t>WYNAGRODZENIA OSOBOWE PRACOWNIKÓW</t>
  </si>
  <si>
    <t>ZAKUP USŁUG REMONTOWYCH</t>
  </si>
  <si>
    <t>ZAKUP USŁUG POZOSTAŁYCH</t>
  </si>
  <si>
    <t>RÓŻNE OPŁATY I SKŁADKI</t>
  </si>
  <si>
    <t>1. WYDATKI BIEŻĄCE (A+B+C)</t>
  </si>
  <si>
    <t xml:space="preserve">A) WYNAGRODZENIA </t>
  </si>
  <si>
    <t>B) REMONTY</t>
  </si>
  <si>
    <t>C) POZOSTAŁE WYDATKI</t>
  </si>
  <si>
    <t>TRANSPORT I ŁĄCZNOŚĆ</t>
  </si>
  <si>
    <t>DOTACJA CELOWA NA POMOC FINANSOWĄ UDZIELANĄ MIĘDZY JEDNOSTKAMI SAMORZĄDU TERYTORIALNEGO NA DOFINANSOWANIE WŁASNYCH ZADAŃ INWESTYCYJNYCH I ZAKUPÓW INWESTYCYJNYCH</t>
  </si>
  <si>
    <t>DROGI PUBLICZNE POWIATOWE</t>
  </si>
  <si>
    <t>DOTACJA CELOWA NA POMOC FINANSOWĄ UDZIELANĄ MIĘDZY JEDNOSTKAMI SAMORZĄDU TERYTORIALNEGO NA DOFINANSOWANIE WŁASNYCH ZADAŃ BIEŻĄCYCH</t>
  </si>
  <si>
    <t xml:space="preserve">ZAKUP USŁUG REMONTOWYCH                                   </t>
  </si>
  <si>
    <t>KARY I ODSZKODOWANIA WYPŁACANE NA RZECZ OSÓB FIZYCZNYCH</t>
  </si>
  <si>
    <t xml:space="preserve">WYDATKI INWESTYCYJNE JEDNOSTEK BUDŻETOWYCH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</si>
</sst>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;[Red]#,##0"/>
    <numFmt numFmtId="167" formatCode="#,##0.000"/>
    <numFmt numFmtId="168" formatCode="#,##0.0000"/>
    <numFmt numFmtId="169" formatCode="#,##0\ [$€-1];[Red]\-#,##0\ [$€-1]"/>
    <numFmt numFmtId="170" formatCode="#,##0_ ;[Red]\-#,##0\ "/>
    <numFmt numFmtId="171" formatCode="#,##0\ _z_ł;[Red]#,##0\ _z_ł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0"/>
      <name val="Arial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3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u val="single"/>
      <sz val="10"/>
      <name val="Arial"/>
      <family val="0"/>
    </font>
    <font>
      <b/>
      <sz val="12"/>
      <color indexed="8"/>
      <name val="Arial"/>
      <family val="2"/>
    </font>
    <font>
      <b/>
      <sz val="11"/>
      <name val="Arial"/>
      <family val="0"/>
    </font>
    <font>
      <b/>
      <sz val="8"/>
      <name val="Arial"/>
      <family val="0"/>
    </font>
    <font>
      <sz val="8.5"/>
      <name val="Arial"/>
      <family val="2"/>
    </font>
    <font>
      <sz val="9"/>
      <name val="Arial CE"/>
      <family val="0"/>
    </font>
    <font>
      <sz val="9.5"/>
      <name val="Arial CE"/>
      <family val="0"/>
    </font>
    <font>
      <sz val="9.5"/>
      <name val="Arial"/>
      <family val="2"/>
    </font>
    <font>
      <b/>
      <sz val="9"/>
      <name val="Arial CE"/>
      <family val="0"/>
    </font>
    <font>
      <b/>
      <sz val="9.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Arial"/>
      <family val="2"/>
    </font>
    <font>
      <b/>
      <u val="single"/>
      <sz val="12"/>
      <name val="Arial CE"/>
      <family val="2"/>
    </font>
    <font>
      <b/>
      <sz val="8"/>
      <name val="Arial CE"/>
      <family val="0"/>
    </font>
    <font>
      <sz val="16"/>
      <name val="Arial"/>
      <family val="2"/>
    </font>
    <font>
      <i/>
      <sz val="12"/>
      <name val="Arial CE"/>
      <family val="2"/>
    </font>
    <font>
      <sz val="18"/>
      <name val="Arial CE"/>
      <family val="2"/>
    </font>
    <font>
      <u val="single"/>
      <sz val="12"/>
      <name val="Arial CE"/>
      <family val="0"/>
    </font>
    <font>
      <u val="single"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0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/>
    </xf>
    <xf numFmtId="49" fontId="0" fillId="0" borderId="1" xfId="0" applyNumberFormat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49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49" fontId="0" fillId="0" borderId="1" xfId="0" applyNumberFormat="1" applyFont="1" applyBorder="1" applyAlignment="1" quotePrefix="1">
      <alignment horizontal="center" vertical="center" wrapText="1"/>
    </xf>
    <xf numFmtId="49" fontId="0" fillId="0" borderId="5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9" fontId="0" fillId="0" borderId="3" xfId="0" applyNumberFormat="1" applyFont="1" applyBorder="1" applyAlignment="1" quotePrefix="1">
      <alignment horizontal="center" vertical="center" wrapText="1"/>
    </xf>
    <xf numFmtId="49" fontId="0" fillId="0" borderId="3" xfId="0" applyNumberFormat="1" applyBorder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3" xfId="0" applyFont="1" applyBorder="1" applyAlignment="1" quotePrefix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 quotePrefix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 quotePrefix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3" xfId="0" applyNumberFormat="1" applyBorder="1" applyAlignment="1" quotePrefix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 quotePrefix="1">
      <alignment vertical="center"/>
    </xf>
    <xf numFmtId="3" fontId="6" fillId="0" borderId="1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" xfId="0" applyNumberFormat="1" applyFont="1" applyBorder="1" applyAlignment="1" quotePrefix="1">
      <alignment vertical="center"/>
    </xf>
    <xf numFmtId="3" fontId="0" fillId="0" borderId="3" xfId="0" applyNumberFormat="1" applyFont="1" applyBorder="1" applyAlignment="1" quotePrefix="1">
      <alignment vertical="center"/>
    </xf>
    <xf numFmtId="0" fontId="4" fillId="0" borderId="11" xfId="0" applyFont="1" applyBorder="1" applyAlignment="1">
      <alignment horizontal="center" vertical="center"/>
    </xf>
    <xf numFmtId="3" fontId="1" fillId="0" borderId="1" xfId="0" applyNumberFormat="1" applyFont="1" applyBorder="1" applyAlignment="1" quotePrefix="1">
      <alignment horizontal="right" vertical="center"/>
    </xf>
    <xf numFmtId="3" fontId="1" fillId="0" borderId="1" xfId="0" applyNumberFormat="1" applyFont="1" applyBorder="1" applyAlignment="1" quotePrefix="1">
      <alignment horizontal="right" vertical="center"/>
    </xf>
    <xf numFmtId="3" fontId="0" fillId="0" borderId="1" xfId="0" applyNumberFormat="1" applyFont="1" applyBorder="1" applyAlignment="1" quotePrefix="1">
      <alignment horizontal="right" vertical="center"/>
    </xf>
    <xf numFmtId="0" fontId="3" fillId="0" borderId="9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 quotePrefix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 quotePrefix="1">
      <alignment horizontal="center" vertical="center"/>
    </xf>
    <xf numFmtId="164" fontId="0" fillId="0" borderId="3" xfId="0" applyNumberFormat="1" applyFont="1" applyBorder="1" applyAlignment="1" quotePrefix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 quotePrefix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3" fontId="0" fillId="0" borderId="3" xfId="0" applyNumberFormat="1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0" fillId="0" borderId="1" xfId="0" applyNumberFormat="1" applyFont="1" applyBorder="1" applyAlignment="1" quotePrefix="1">
      <alignment horizontal="center" vertical="center"/>
    </xf>
    <xf numFmtId="164" fontId="0" fillId="0" borderId="1" xfId="0" applyNumberFormat="1" applyFont="1" applyBorder="1" applyAlignment="1" quotePrefix="1">
      <alignment horizontal="center" vertical="center"/>
    </xf>
    <xf numFmtId="3" fontId="1" fillId="0" borderId="1" xfId="0" applyNumberFormat="1" applyFont="1" applyBorder="1" applyAlignment="1" quotePrefix="1">
      <alignment horizontal="center" vertical="center"/>
    </xf>
    <xf numFmtId="3" fontId="0" fillId="0" borderId="3" xfId="0" applyNumberFormat="1" applyBorder="1" applyAlignment="1" quotePrefix="1">
      <alignment horizontal="center" vertical="center"/>
    </xf>
    <xf numFmtId="3" fontId="0" fillId="0" borderId="3" xfId="0" applyNumberFormat="1" applyBorder="1" applyAlignment="1" quotePrefix="1">
      <alignment horizontal="center" vertical="center" wrapText="1"/>
    </xf>
    <xf numFmtId="3" fontId="0" fillId="0" borderId="3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" fontId="1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0" fillId="0" borderId="0" xfId="18" applyFont="1" applyAlignment="1">
      <alignment vertical="center"/>
      <protection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1" fillId="0" borderId="7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0" fillId="0" borderId="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3" fontId="0" fillId="0" borderId="2" xfId="0" applyNumberFormat="1" applyFont="1" applyBorder="1" applyAlignment="1" quotePrefix="1">
      <alignment horizontal="center" vertical="center"/>
    </xf>
    <xf numFmtId="164" fontId="0" fillId="0" borderId="2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65" fontId="0" fillId="0" borderId="4" xfId="0" applyNumberFormat="1" applyFont="1" applyBorder="1" applyAlignment="1" quotePrefix="1">
      <alignment horizontal="right" vertical="center"/>
    </xf>
    <xf numFmtId="3" fontId="0" fillId="0" borderId="3" xfId="0" applyNumberFormat="1" applyFont="1" applyBorder="1" applyAlignment="1" quotePrefix="1">
      <alignment horizontal="center" vertical="center"/>
    </xf>
    <xf numFmtId="165" fontId="0" fillId="0" borderId="3" xfId="0" applyNumberFormat="1" applyFont="1" applyBorder="1" applyAlignment="1" quotePrefix="1">
      <alignment horizontal="center" vertical="center"/>
    </xf>
    <xf numFmtId="3" fontId="0" fillId="0" borderId="4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3" fontId="0" fillId="0" borderId="3" xfId="0" applyNumberFormat="1" applyFont="1" applyBorder="1" applyAlignment="1" quotePrefix="1">
      <alignment horizontal="right" vertical="center"/>
    </xf>
    <xf numFmtId="1" fontId="0" fillId="0" borderId="3" xfId="0" applyNumberFormat="1" applyFont="1" applyBorder="1" applyAlignment="1" quotePrefix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3" fontId="14" fillId="0" borderId="1" xfId="0" applyNumberFormat="1" applyFont="1" applyBorder="1" applyAlignment="1" quotePrefix="1">
      <alignment horizontal="center" vertical="center" wrapText="1"/>
    </xf>
    <xf numFmtId="164" fontId="14" fillId="0" borderId="1" xfId="0" applyNumberFormat="1" applyFont="1" applyBorder="1" applyAlignment="1" quotePrefix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 quotePrefix="1">
      <alignment horizontal="center" vertical="center" wrapText="1"/>
    </xf>
    <xf numFmtId="164" fontId="15" fillId="0" borderId="1" xfId="0" applyNumberFormat="1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15" fillId="0" borderId="2" xfId="0" applyNumberFormat="1" applyFont="1" applyBorder="1" applyAlignment="1" quotePrefix="1">
      <alignment horizontal="center" vertical="center" wrapText="1"/>
    </xf>
    <xf numFmtId="164" fontId="15" fillId="0" borderId="2" xfId="0" applyNumberFormat="1" applyFont="1" applyBorder="1" applyAlignment="1" quotePrefix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164" fontId="0" fillId="0" borderId="1" xfId="0" applyNumberFormat="1" applyFont="1" applyBorder="1" applyAlignment="1">
      <alignment vertical="center" wrapText="1"/>
    </xf>
    <xf numFmtId="1" fontId="0" fillId="0" borderId="4" xfId="0" applyNumberForma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vertical="center" wrapText="1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164" fontId="0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6" fillId="0" borderId="0" xfId="18" applyFont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1" xfId="0" applyNumberForma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3" fontId="15" fillId="0" borderId="1" xfId="0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Border="1" applyAlignment="1" quotePrefix="1">
      <alignment horizontal="center" vertical="center"/>
    </xf>
    <xf numFmtId="164" fontId="15" fillId="0" borderId="1" xfId="0" applyNumberFormat="1" applyFont="1" applyBorder="1" applyAlignment="1" quotePrefix="1">
      <alignment horizontal="center" vertical="center"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Border="1" applyAlignment="1">
      <alignment horizontal="right" vertical="center"/>
    </xf>
    <xf numFmtId="0" fontId="3" fillId="0" borderId="7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Border="1" applyAlignment="1">
      <alignment horizontal="right" vertical="center"/>
    </xf>
    <xf numFmtId="0" fontId="3" fillId="0" borderId="2" xfId="0" applyNumberFormat="1" applyFont="1" applyFill="1" applyBorder="1" applyAlignment="1" applyProtection="1">
      <alignment vertical="top" wrapText="1"/>
      <protection/>
    </xf>
    <xf numFmtId="3" fontId="1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3" fontId="15" fillId="0" borderId="1" xfId="0" applyNumberFormat="1" applyFont="1" applyBorder="1" applyAlignment="1" quotePrefix="1">
      <alignment horizontal="center" vertical="center"/>
    </xf>
    <xf numFmtId="164" fontId="15" fillId="0" borderId="1" xfId="0" applyNumberFormat="1" applyFont="1" applyBorder="1" applyAlignment="1" quotePrefix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64" fontId="0" fillId="0" borderId="1" xfId="0" applyNumberFormat="1" applyFont="1" applyBorder="1" applyAlignment="1" quotePrefix="1">
      <alignment horizontal="right" vertic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15" fillId="0" borderId="3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 quotePrefix="1">
      <alignment vertical="center" wrapText="1"/>
    </xf>
    <xf numFmtId="3" fontId="1" fillId="0" borderId="1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0" fillId="0" borderId="4" xfId="0" applyNumberFormat="1" applyBorder="1" applyAlignment="1" quotePrefix="1">
      <alignment horizontal="center" vertical="center" wrapText="1"/>
    </xf>
    <xf numFmtId="165" fontId="0" fillId="0" borderId="4" xfId="0" applyNumberFormat="1" applyFont="1" applyBorder="1" applyAlignment="1" quotePrefix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3" fontId="0" fillId="0" borderId="4" xfId="0" applyNumberFormat="1" applyBorder="1" applyAlignment="1">
      <alignment horizontal="right" vertical="top" wrapText="1"/>
    </xf>
    <xf numFmtId="0" fontId="0" fillId="0" borderId="8" xfId="0" applyBorder="1" applyAlignment="1">
      <alignment horizontal="center" vertical="center" wrapText="1"/>
    </xf>
    <xf numFmtId="3" fontId="0" fillId="0" borderId="4" xfId="0" applyNumberFormat="1" applyBorder="1" applyAlignment="1" quotePrefix="1">
      <alignment horizontal="center" vertical="top" wrapText="1"/>
    </xf>
    <xf numFmtId="164" fontId="15" fillId="0" borderId="2" xfId="0" applyNumberFormat="1" applyFont="1" applyBorder="1" applyAlignment="1" quotePrefix="1">
      <alignment horizontal="center" vertical="center"/>
    </xf>
    <xf numFmtId="165" fontId="0" fillId="0" borderId="3" xfId="0" applyNumberFormat="1" applyFont="1" applyBorder="1" applyAlignment="1" quotePrefix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 quotePrefix="1">
      <alignment horizontal="center" vertical="center" wrapText="1"/>
    </xf>
    <xf numFmtId="165" fontId="1" fillId="0" borderId="4" xfId="0" applyNumberFormat="1" applyFont="1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15" fillId="0" borderId="2" xfId="0" applyNumberFormat="1" applyFont="1" applyBorder="1" applyAlignment="1" quotePrefix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11" fillId="0" borderId="2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 quotePrefix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vertical="center"/>
    </xf>
    <xf numFmtId="164" fontId="11" fillId="0" borderId="4" xfId="0" applyNumberFormat="1" applyFont="1" applyBorder="1" applyAlignment="1" quotePrefix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vertical="center"/>
    </xf>
    <xf numFmtId="164" fontId="21" fillId="0" borderId="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center"/>
    </xf>
    <xf numFmtId="164" fontId="21" fillId="0" borderId="2" xfId="0" applyNumberFormat="1" applyFont="1" applyBorder="1" applyAlignment="1" quotePrefix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1" xfId="0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 vertical="center" wrapText="1"/>
    </xf>
    <xf numFmtId="3" fontId="21" fillId="0" borderId="5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 quotePrefix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 quotePrefix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11" fillId="0" borderId="3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 quotePrefix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 quotePrefix="1">
      <alignment horizontal="center" vertical="center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top" wrapText="1"/>
    </xf>
    <xf numFmtId="3" fontId="15" fillId="0" borderId="2" xfId="0" applyNumberFormat="1" applyFont="1" applyBorder="1" applyAlignment="1" quotePrefix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23" fillId="0" borderId="3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 quotePrefix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0" fontId="23" fillId="0" borderId="2" xfId="0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15" fillId="0" borderId="2" xfId="0" applyNumberFormat="1" applyFont="1" applyFill="1" applyBorder="1" applyAlignment="1" applyProtection="1" quotePrefix="1">
      <alignment horizontal="center" vertical="center"/>
      <protection/>
    </xf>
    <xf numFmtId="0" fontId="15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1" fontId="21" fillId="0" borderId="3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 quotePrefix="1">
      <alignment horizontal="center" vertical="center"/>
    </xf>
    <xf numFmtId="3" fontId="21" fillId="0" borderId="2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horizontal="right" vertical="center"/>
    </xf>
    <xf numFmtId="1" fontId="11" fillId="0" borderId="4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 quotePrefix="1">
      <alignment horizontal="center" vertical="center" wrapText="1"/>
    </xf>
    <xf numFmtId="3" fontId="21" fillId="0" borderId="1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 quotePrefix="1">
      <alignment horizontal="center" vertical="center"/>
    </xf>
    <xf numFmtId="0" fontId="21" fillId="0" borderId="1" xfId="0" applyFont="1" applyBorder="1" applyAlignment="1" quotePrefix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top" wrapText="1"/>
    </xf>
    <xf numFmtId="1" fontId="11" fillId="0" borderId="1" xfId="20" applyNumberFormat="1" applyFont="1" applyBorder="1" applyAlignment="1">
      <alignment horizontal="center" vertical="center" wrapText="1"/>
    </xf>
    <xf numFmtId="9" fontId="11" fillId="0" borderId="1" xfId="20" applyFont="1" applyBorder="1" applyAlignment="1">
      <alignment horizontal="left" vertical="center" wrapText="1"/>
    </xf>
    <xf numFmtId="9" fontId="11" fillId="0" borderId="1" xfId="20" applyFont="1" applyBorder="1" applyAlignment="1">
      <alignment horizontal="center" vertical="center" wrapText="1"/>
    </xf>
    <xf numFmtId="0" fontId="11" fillId="0" borderId="1" xfId="20" applyNumberFormat="1" applyFont="1" applyBorder="1" applyAlignment="1">
      <alignment horizontal="center" vertical="center" wrapText="1"/>
    </xf>
    <xf numFmtId="3" fontId="11" fillId="0" borderId="1" xfId="20" applyNumberFormat="1" applyFont="1" applyBorder="1" applyAlignment="1">
      <alignment horizontal="right" vertical="center" wrapText="1"/>
    </xf>
    <xf numFmtId="3" fontId="11" fillId="0" borderId="1" xfId="2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3" fontId="11" fillId="0" borderId="11" xfId="20" applyNumberFormat="1" applyFont="1" applyBorder="1" applyAlignment="1">
      <alignment horizontal="left" vertical="center" wrapText="1"/>
    </xf>
    <xf numFmtId="9" fontId="11" fillId="0" borderId="9" xfId="2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1" fontId="11" fillId="0" borderId="11" xfId="2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 quotePrefix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right" wrapText="1"/>
    </xf>
    <xf numFmtId="3" fontId="11" fillId="0" borderId="15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/>
    </xf>
    <xf numFmtId="0" fontId="11" fillId="0" borderId="2" xfId="0" applyFont="1" applyBorder="1" applyAlignment="1" quotePrefix="1">
      <alignment horizontal="center"/>
    </xf>
    <xf numFmtId="1" fontId="11" fillId="0" borderId="4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3" fontId="11" fillId="0" borderId="5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5" xfId="0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center" vertical="top"/>
    </xf>
    <xf numFmtId="0" fontId="11" fillId="0" borderId="2" xfId="0" applyFont="1" applyBorder="1" applyAlignment="1" quotePrefix="1">
      <alignment horizontal="center" vertical="center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 wrapText="1"/>
    </xf>
    <xf numFmtId="164" fontId="11" fillId="0" borderId="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6" xfId="0" applyFont="1" applyBorder="1" applyAlignment="1">
      <alignment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3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 quotePrefix="1">
      <alignment horizontal="center" vertical="center"/>
    </xf>
    <xf numFmtId="2" fontId="1" fillId="0" borderId="6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 quotePrefix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11" fillId="0" borderId="6" xfId="0" applyFont="1" applyBorder="1" applyAlignment="1" quotePrefix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6" xfId="0" applyFont="1" applyBorder="1" applyAlignment="1" quotePrefix="1">
      <alignment horizontal="center" vertical="center" wrapText="1"/>
    </xf>
    <xf numFmtId="0" fontId="21" fillId="0" borderId="6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" fontId="0" fillId="0" borderId="3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32" fillId="0" borderId="2" xfId="0" applyFont="1" applyBorder="1" applyAlignment="1">
      <alignment wrapText="1"/>
    </xf>
    <xf numFmtId="3" fontId="3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3" fontId="32" fillId="0" borderId="4" xfId="0" applyNumberFormat="1" applyFont="1" applyBorder="1" applyAlignment="1">
      <alignment horizontal="right" vertical="center" wrapText="1"/>
    </xf>
    <xf numFmtId="3" fontId="33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3" fontId="33" fillId="0" borderId="5" xfId="0" applyNumberFormat="1" applyFont="1" applyBorder="1" applyAlignment="1">
      <alignment horizontal="right" vertical="center" wrapText="1"/>
    </xf>
    <xf numFmtId="165" fontId="33" fillId="0" borderId="5" xfId="0" applyNumberFormat="1" applyFont="1" applyBorder="1" applyAlignment="1">
      <alignment horizontal="right" vertical="center" wrapText="1"/>
    </xf>
    <xf numFmtId="3" fontId="32" fillId="0" borderId="5" xfId="0" applyNumberFormat="1" applyFont="1" applyBorder="1" applyAlignment="1" quotePrefix="1">
      <alignment horizontal="center" vertical="center" wrapText="1"/>
    </xf>
    <xf numFmtId="3" fontId="32" fillId="0" borderId="19" xfId="0" applyNumberFormat="1" applyFont="1" applyBorder="1" applyAlignment="1" quotePrefix="1">
      <alignment horizontal="center" vertical="center"/>
    </xf>
    <xf numFmtId="0" fontId="10" fillId="0" borderId="4" xfId="0" applyFont="1" applyBorder="1" applyAlignment="1">
      <alignment vertical="center" wrapText="1"/>
    </xf>
    <xf numFmtId="0" fontId="31" fillId="0" borderId="4" xfId="0" applyFont="1" applyBorder="1" applyAlignment="1">
      <alignment wrapText="1"/>
    </xf>
    <xf numFmtId="3" fontId="11" fillId="0" borderId="4" xfId="0" applyNumberFormat="1" applyFont="1" applyBorder="1" applyAlignment="1" quotePrefix="1">
      <alignment horizontal="right" vertical="center" wrapText="1"/>
    </xf>
    <xf numFmtId="3" fontId="11" fillId="0" borderId="5" xfId="0" applyNumberFormat="1" applyFont="1" applyBorder="1" applyAlignment="1" quotePrefix="1">
      <alignment horizontal="right" vertical="center" wrapText="1"/>
    </xf>
    <xf numFmtId="3" fontId="21" fillId="0" borderId="5" xfId="0" applyNumberFormat="1" applyFont="1" applyBorder="1" applyAlignment="1" quotePrefix="1">
      <alignment horizontal="center" vertical="center" wrapText="1"/>
    </xf>
    <xf numFmtId="3" fontId="21" fillId="0" borderId="19" xfId="0" applyNumberFormat="1" applyFont="1" applyBorder="1" applyAlignment="1" quotePrefix="1">
      <alignment horizontal="center" vertical="center" wrapText="1"/>
    </xf>
    <xf numFmtId="3" fontId="33" fillId="0" borderId="4" xfId="0" applyNumberFormat="1" applyFont="1" applyBorder="1" applyAlignment="1" quotePrefix="1">
      <alignment horizontal="right" vertical="center" wrapText="1"/>
    </xf>
    <xf numFmtId="3" fontId="33" fillId="0" borderId="5" xfId="0" applyNumberFormat="1" applyFont="1" applyBorder="1" applyAlignment="1" quotePrefix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10" fillId="0" borderId="2" xfId="0" applyFont="1" applyBorder="1" applyAlignment="1">
      <alignment horizontal="left" vertical="center" wrapText="1"/>
    </xf>
    <xf numFmtId="3" fontId="33" fillId="0" borderId="2" xfId="0" applyNumberFormat="1" applyFont="1" applyBorder="1" applyAlignment="1">
      <alignment wrapText="1"/>
    </xf>
    <xf numFmtId="3" fontId="33" fillId="0" borderId="14" xfId="0" applyNumberFormat="1" applyFont="1" applyBorder="1" applyAlignment="1">
      <alignment wrapText="1"/>
    </xf>
    <xf numFmtId="3" fontId="33" fillId="0" borderId="14" xfId="0" applyNumberFormat="1" applyFont="1" applyBorder="1" applyAlignment="1">
      <alignment/>
    </xf>
    <xf numFmtId="3" fontId="33" fillId="0" borderId="20" xfId="0" applyNumberFormat="1" applyFont="1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3" fontId="32" fillId="0" borderId="4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 quotePrefix="1">
      <alignment horizontal="center" vertical="center" wrapText="1"/>
    </xf>
    <xf numFmtId="3" fontId="11" fillId="0" borderId="19" xfId="0" applyNumberFormat="1" applyFont="1" applyBorder="1" applyAlignment="1" quotePrefix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1" fillId="0" borderId="4" xfId="0" applyNumberFormat="1" applyFont="1" applyBorder="1" applyAlignment="1" quotePrefix="1">
      <alignment horizontal="center" vertical="center" wrapText="1"/>
    </xf>
    <xf numFmtId="3" fontId="11" fillId="0" borderId="5" xfId="0" applyNumberFormat="1" applyFont="1" applyBorder="1" applyAlignment="1" quotePrefix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3" fontId="33" fillId="0" borderId="4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31" fillId="0" borderId="3" xfId="0" applyFont="1" applyBorder="1" applyAlignment="1">
      <alignment wrapText="1"/>
    </xf>
    <xf numFmtId="3" fontId="33" fillId="0" borderId="3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 quotePrefix="1">
      <alignment horizontal="right" vertical="center" wrapText="1"/>
    </xf>
    <xf numFmtId="3" fontId="11" fillId="0" borderId="7" xfId="0" applyNumberFormat="1" applyFont="1" applyBorder="1" applyAlignment="1" quotePrefix="1">
      <alignment horizontal="right" vertical="center" wrapText="1"/>
    </xf>
    <xf numFmtId="165" fontId="33" fillId="0" borderId="3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 quotePrefix="1">
      <alignment horizontal="center" vertical="center" wrapText="1"/>
    </xf>
    <xf numFmtId="3" fontId="11" fillId="0" borderId="21" xfId="0" applyNumberFormat="1" applyFont="1" applyBorder="1" applyAlignment="1" quotePrefix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 quotePrefix="1">
      <alignment horizontal="right" vertical="center" wrapText="1"/>
    </xf>
    <xf numFmtId="3" fontId="11" fillId="0" borderId="14" xfId="0" applyNumberFormat="1" applyFont="1" applyBorder="1" applyAlignment="1" quotePrefix="1">
      <alignment horizontal="right" vertical="center" wrapText="1"/>
    </xf>
    <xf numFmtId="3" fontId="11" fillId="0" borderId="14" xfId="0" applyNumberFormat="1" applyFont="1" applyBorder="1" applyAlignment="1" quotePrefix="1">
      <alignment horizontal="center" vertical="center" wrapText="1"/>
    </xf>
    <xf numFmtId="3" fontId="11" fillId="0" borderId="20" xfId="0" applyNumberFormat="1" applyFont="1" applyBorder="1" applyAlignment="1" quotePrefix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0" fontId="31" fillId="0" borderId="23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 wrapText="1"/>
    </xf>
    <xf numFmtId="0" fontId="3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4" fillId="0" borderId="18" xfId="0" applyFont="1" applyBorder="1" applyAlignment="1">
      <alignment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2" fillId="0" borderId="15" xfId="0" applyFont="1" applyBorder="1" applyAlignment="1">
      <alignment wrapText="1"/>
    </xf>
    <xf numFmtId="3" fontId="33" fillId="0" borderId="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1" fillId="0" borderId="22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3" fontId="33" fillId="0" borderId="4" xfId="0" applyNumberFormat="1" applyFont="1" applyBorder="1" applyAlignment="1">
      <alignment horizontal="right" vertical="center"/>
    </xf>
    <xf numFmtId="3" fontId="33" fillId="0" borderId="4" xfId="0" applyNumberFormat="1" applyFont="1" applyBorder="1" applyAlignment="1" quotePrefix="1">
      <alignment horizontal="center" vertical="center"/>
    </xf>
    <xf numFmtId="3" fontId="33" fillId="0" borderId="5" xfId="0" applyNumberFormat="1" applyFont="1" applyBorder="1" applyAlignment="1" quotePrefix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34" fillId="0" borderId="4" xfId="0" applyFont="1" applyBorder="1" applyAlignment="1">
      <alignment horizontal="center" vertical="top"/>
    </xf>
    <xf numFmtId="0" fontId="31" fillId="0" borderId="4" xfId="0" applyFont="1" applyBorder="1" applyAlignment="1">
      <alignment vertical="top" wrapText="1"/>
    </xf>
    <xf numFmtId="0" fontId="34" fillId="0" borderId="22" xfId="0" applyFont="1" applyBorder="1" applyAlignment="1">
      <alignment/>
    </xf>
    <xf numFmtId="0" fontId="34" fillId="0" borderId="23" xfId="0" applyFont="1" applyBorder="1" applyAlignment="1">
      <alignment/>
    </xf>
    <xf numFmtId="0" fontId="20" fillId="0" borderId="3" xfId="0" applyFont="1" applyBorder="1" applyAlignment="1">
      <alignment vertical="top"/>
    </xf>
    <xf numFmtId="0" fontId="34" fillId="0" borderId="3" xfId="0" applyFont="1" applyBorder="1" applyAlignment="1">
      <alignment vertical="top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3" fillId="0" borderId="3" xfId="0" applyNumberFormat="1" applyFont="1" applyBorder="1" applyAlignment="1">
      <alignment horizontal="right" vertical="center"/>
    </xf>
    <xf numFmtId="3" fontId="33" fillId="0" borderId="3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33" fillId="0" borderId="7" xfId="0" applyNumberFormat="1" applyFont="1" applyBorder="1" applyAlignment="1" quotePrefix="1">
      <alignment horizontal="center" vertical="center"/>
    </xf>
    <xf numFmtId="3" fontId="21" fillId="0" borderId="7" xfId="0" applyNumberFormat="1" applyFont="1" applyBorder="1" applyAlignment="1" quotePrefix="1">
      <alignment horizontal="center" vertical="center" wrapText="1"/>
    </xf>
    <xf numFmtId="3" fontId="21" fillId="0" borderId="21" xfId="0" applyNumberFormat="1" applyFont="1" applyBorder="1" applyAlignment="1" quotePrefix="1">
      <alignment horizontal="center" vertical="center" wrapText="1"/>
    </xf>
    <xf numFmtId="0" fontId="20" fillId="0" borderId="2" xfId="0" applyFont="1" applyBorder="1" applyAlignment="1">
      <alignment vertical="top"/>
    </xf>
    <xf numFmtId="0" fontId="34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 vertical="top" wrapText="1"/>
    </xf>
    <xf numFmtId="3" fontId="33" fillId="0" borderId="2" xfId="0" applyNumberFormat="1" applyFont="1" applyBorder="1" applyAlignment="1">
      <alignment horizontal="right" vertical="center"/>
    </xf>
    <xf numFmtId="3" fontId="33" fillId="0" borderId="2" xfId="0" applyNumberFormat="1" applyFont="1" applyBorder="1" applyAlignment="1" quotePrefix="1">
      <alignment horizontal="center" vertical="center"/>
    </xf>
    <xf numFmtId="3" fontId="33" fillId="0" borderId="14" xfId="0" applyNumberFormat="1" applyFont="1" applyBorder="1" applyAlignment="1" quotePrefix="1">
      <alignment horizontal="right" vertical="center"/>
    </xf>
    <xf numFmtId="3" fontId="33" fillId="0" borderId="14" xfId="0" applyNumberFormat="1" applyFont="1" applyBorder="1" applyAlignment="1" quotePrefix="1">
      <alignment horizontal="center" vertical="center"/>
    </xf>
    <xf numFmtId="3" fontId="21" fillId="0" borderId="14" xfId="0" applyNumberFormat="1" applyFont="1" applyBorder="1" applyAlignment="1" quotePrefix="1">
      <alignment horizontal="center" vertical="center" wrapText="1"/>
    </xf>
    <xf numFmtId="3" fontId="21" fillId="0" borderId="20" xfId="0" applyNumberFormat="1" applyFont="1" applyBorder="1" applyAlignment="1" quotePrefix="1">
      <alignment horizontal="center" vertical="center" wrapText="1"/>
    </xf>
    <xf numFmtId="0" fontId="20" fillId="0" borderId="4" xfId="0" applyFont="1" applyBorder="1" applyAlignment="1">
      <alignment vertical="top"/>
    </xf>
    <xf numFmtId="0" fontId="34" fillId="0" borderId="4" xfId="0" applyFont="1" applyBorder="1" applyAlignment="1">
      <alignment vertical="top"/>
    </xf>
    <xf numFmtId="3" fontId="33" fillId="0" borderId="4" xfId="0" applyNumberFormat="1" applyFont="1" applyBorder="1" applyAlignment="1" quotePrefix="1">
      <alignment horizontal="right" vertical="center"/>
    </xf>
    <xf numFmtId="3" fontId="33" fillId="0" borderId="5" xfId="0" applyNumberFormat="1" applyFont="1" applyBorder="1" applyAlignment="1" quotePrefix="1">
      <alignment horizontal="right" vertical="center"/>
    </xf>
    <xf numFmtId="3" fontId="11" fillId="0" borderId="19" xfId="0" applyNumberFormat="1" applyFont="1" applyBorder="1" applyAlignment="1" quotePrefix="1">
      <alignment horizontal="center" vertical="center" wrapText="1"/>
    </xf>
    <xf numFmtId="0" fontId="31" fillId="0" borderId="3" xfId="0" applyFont="1" applyBorder="1" applyAlignment="1">
      <alignment vertical="top" wrapText="1"/>
    </xf>
    <xf numFmtId="3" fontId="33" fillId="0" borderId="3" xfId="0" applyNumberFormat="1" applyFont="1" applyBorder="1" applyAlignment="1" quotePrefix="1">
      <alignment horizontal="right" vertical="center"/>
    </xf>
    <xf numFmtId="3" fontId="33" fillId="0" borderId="7" xfId="0" applyNumberFormat="1" applyFont="1" applyBorder="1" applyAlignment="1" quotePrefix="1">
      <alignment horizontal="right" vertical="center"/>
    </xf>
    <xf numFmtId="165" fontId="33" fillId="0" borderId="3" xfId="0" applyNumberFormat="1" applyFont="1" applyBorder="1" applyAlignment="1" quotePrefix="1">
      <alignment horizontal="center" vertical="center" wrapText="1"/>
    </xf>
    <xf numFmtId="3" fontId="11" fillId="0" borderId="21" xfId="0" applyNumberFormat="1" applyFont="1" applyBorder="1" applyAlignment="1" quotePrefix="1">
      <alignment horizontal="center" vertical="center" wrapText="1"/>
    </xf>
    <xf numFmtId="3" fontId="11" fillId="0" borderId="19" xfId="0" applyNumberFormat="1" applyFont="1" applyBorder="1" applyAlignment="1" quotePrefix="1">
      <alignment horizontal="right" vertical="center" wrapText="1"/>
    </xf>
    <xf numFmtId="0" fontId="34" fillId="0" borderId="23" xfId="0" applyFont="1" applyBorder="1" applyAlignment="1">
      <alignment/>
    </xf>
    <xf numFmtId="0" fontId="20" fillId="0" borderId="3" xfId="0" applyFont="1" applyBorder="1" applyAlignment="1">
      <alignment horizontal="center" vertical="top"/>
    </xf>
    <xf numFmtId="0" fontId="34" fillId="0" borderId="3" xfId="0" applyFont="1" applyBorder="1" applyAlignment="1">
      <alignment horizontal="center" vertical="top"/>
    </xf>
    <xf numFmtId="3" fontId="11" fillId="0" borderId="7" xfId="0" applyNumberFormat="1" applyFont="1" applyBorder="1" applyAlignment="1" quotePrefix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34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3" fontId="33" fillId="0" borderId="2" xfId="0" applyNumberFormat="1" applyFont="1" applyBorder="1" applyAlignment="1" quotePrefix="1">
      <alignment horizontal="right" vertical="center"/>
    </xf>
    <xf numFmtId="3" fontId="21" fillId="0" borderId="14" xfId="0" applyNumberFormat="1" applyFont="1" applyBorder="1" applyAlignment="1" quotePrefix="1">
      <alignment horizontal="right" vertical="center" wrapText="1"/>
    </xf>
    <xf numFmtId="3" fontId="21" fillId="0" borderId="20" xfId="0" applyNumberFormat="1" applyFont="1" applyBorder="1" applyAlignment="1" quotePrefix="1">
      <alignment horizontal="right" vertical="center" wrapText="1"/>
    </xf>
    <xf numFmtId="0" fontId="0" fillId="0" borderId="4" xfId="0" applyFont="1" applyBorder="1" applyAlignment="1">
      <alignment wrapText="1"/>
    </xf>
    <xf numFmtId="0" fontId="34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169" fontId="33" fillId="0" borderId="2" xfId="0" applyNumberFormat="1" applyFont="1" applyBorder="1" applyAlignment="1">
      <alignment horizontal="right" vertical="center"/>
    </xf>
    <xf numFmtId="169" fontId="33" fillId="0" borderId="2" xfId="0" applyNumberFormat="1" applyFont="1" applyBorder="1" applyAlignment="1" quotePrefix="1">
      <alignment horizontal="right" vertical="center"/>
    </xf>
    <xf numFmtId="169" fontId="33" fillId="0" borderId="14" xfId="0" applyNumberFormat="1" applyFont="1" applyBorder="1" applyAlignment="1" quotePrefix="1">
      <alignment horizontal="right" vertical="center"/>
    </xf>
    <xf numFmtId="169" fontId="32" fillId="0" borderId="14" xfId="0" applyNumberFormat="1" applyFont="1" applyBorder="1" applyAlignment="1">
      <alignment horizontal="center" vertical="center"/>
    </xf>
    <xf numFmtId="169" fontId="32" fillId="0" borderId="20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top"/>
    </xf>
    <xf numFmtId="0" fontId="31" fillId="0" borderId="4" xfId="0" applyFont="1" applyBorder="1" applyAlignment="1">
      <alignment horizontal="center" vertical="top"/>
    </xf>
    <xf numFmtId="0" fontId="0" fillId="0" borderId="10" xfId="0" applyFont="1" applyBorder="1" applyAlignment="1">
      <alignment vertical="center" wrapText="1"/>
    </xf>
    <xf numFmtId="3" fontId="33" fillId="0" borderId="4" xfId="0" applyNumberFormat="1" applyFont="1" applyBorder="1" applyAlignment="1">
      <alignment horizontal="right" vertical="center"/>
    </xf>
    <xf numFmtId="3" fontId="32" fillId="0" borderId="5" xfId="0" applyNumberFormat="1" applyFont="1" applyBorder="1" applyAlignment="1" quotePrefix="1">
      <alignment horizontal="center" vertical="center"/>
    </xf>
    <xf numFmtId="170" fontId="33" fillId="0" borderId="4" xfId="0" applyNumberFormat="1" applyFont="1" applyBorder="1" applyAlignment="1">
      <alignment horizontal="right" vertical="center"/>
    </xf>
    <xf numFmtId="170" fontId="33" fillId="0" borderId="4" xfId="0" applyNumberFormat="1" applyFont="1" applyBorder="1" applyAlignment="1" quotePrefix="1">
      <alignment horizontal="right" vertical="center"/>
    </xf>
    <xf numFmtId="170" fontId="33" fillId="0" borderId="5" xfId="0" applyNumberFormat="1" applyFont="1" applyBorder="1" applyAlignment="1" quotePrefix="1">
      <alignment horizontal="right" vertical="center"/>
    </xf>
    <xf numFmtId="169" fontId="32" fillId="0" borderId="5" xfId="0" applyNumberFormat="1" applyFont="1" applyBorder="1" applyAlignment="1" quotePrefix="1">
      <alignment horizontal="center" vertical="center"/>
    </xf>
    <xf numFmtId="169" fontId="32" fillId="0" borderId="19" xfId="0" applyNumberFormat="1" applyFont="1" applyBorder="1" applyAlignment="1" quotePrefix="1">
      <alignment horizontal="center" vertical="center"/>
    </xf>
    <xf numFmtId="169" fontId="33" fillId="0" borderId="4" xfId="0" applyNumberFormat="1" applyFont="1" applyBorder="1" applyAlignment="1">
      <alignment horizontal="right" vertical="center"/>
    </xf>
    <xf numFmtId="169" fontId="33" fillId="0" borderId="4" xfId="0" applyNumberFormat="1" applyFont="1" applyBorder="1" applyAlignment="1" quotePrefix="1">
      <alignment horizontal="right" vertical="center"/>
    </xf>
    <xf numFmtId="0" fontId="1" fillId="0" borderId="11" xfId="0" applyFont="1" applyBorder="1" applyAlignment="1">
      <alignment horizontal="center" vertical="center"/>
    </xf>
    <xf numFmtId="169" fontId="33" fillId="0" borderId="5" xfId="0" applyNumberFormat="1" applyFont="1" applyBorder="1" applyAlignment="1" quotePrefix="1">
      <alignment horizontal="right" vertical="center"/>
    </xf>
    <xf numFmtId="169" fontId="32" fillId="0" borderId="5" xfId="0" applyNumberFormat="1" applyFont="1" applyBorder="1" applyAlignment="1">
      <alignment horizontal="right" vertical="center"/>
    </xf>
    <xf numFmtId="169" fontId="32" fillId="0" borderId="19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3" fontId="32" fillId="0" borderId="5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horizontal="center" vertical="top"/>
    </xf>
    <xf numFmtId="0" fontId="31" fillId="0" borderId="3" xfId="0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1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3" fontId="33" fillId="0" borderId="3" xfId="0" applyNumberFormat="1" applyFont="1" applyBorder="1" applyAlignment="1">
      <alignment horizontal="right" vertical="center"/>
    </xf>
    <xf numFmtId="3" fontId="32" fillId="0" borderId="7" xfId="0" applyNumberFormat="1" applyFont="1" applyBorder="1" applyAlignment="1">
      <alignment horizontal="right" vertical="center"/>
    </xf>
    <xf numFmtId="3" fontId="32" fillId="0" borderId="21" xfId="0" applyNumberFormat="1" applyFont="1" applyBorder="1" applyAlignment="1" quotePrefix="1">
      <alignment horizontal="center" vertical="center"/>
    </xf>
    <xf numFmtId="0" fontId="34" fillId="0" borderId="4" xfId="0" applyFont="1" applyBorder="1" applyAlignment="1">
      <alignment horizontal="center" vertical="center"/>
    </xf>
    <xf numFmtId="9" fontId="2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33" fillId="0" borderId="4" xfId="0" applyNumberFormat="1" applyFont="1" applyFill="1" applyBorder="1" applyAlignment="1">
      <alignment horizontal="right" vertical="center"/>
    </xf>
    <xf numFmtId="3" fontId="33" fillId="0" borderId="5" xfId="0" applyNumberFormat="1" applyFont="1" applyFill="1" applyBorder="1" applyAlignment="1">
      <alignment horizontal="right" vertical="center"/>
    </xf>
    <xf numFmtId="9" fontId="10" fillId="0" borderId="4" xfId="0" applyNumberFormat="1" applyFont="1" applyBorder="1" applyAlignment="1">
      <alignment vertical="center"/>
    </xf>
    <xf numFmtId="0" fontId="31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33" fillId="0" borderId="4" xfId="0" applyNumberFormat="1" applyFont="1" applyFill="1" applyBorder="1" applyAlignment="1" quotePrefix="1">
      <alignment horizontal="right" vertical="center"/>
    </xf>
    <xf numFmtId="3" fontId="33" fillId="0" borderId="5" xfId="0" applyNumberFormat="1" applyFont="1" applyFill="1" applyBorder="1" applyAlignment="1" quotePrefix="1">
      <alignment horizontal="right" vertical="center"/>
    </xf>
    <xf numFmtId="3" fontId="33" fillId="0" borderId="5" xfId="0" applyNumberFormat="1" applyFont="1" applyFill="1" applyBorder="1" applyAlignment="1" quotePrefix="1">
      <alignment horizontal="center" vertical="center"/>
    </xf>
    <xf numFmtId="3" fontId="33" fillId="0" borderId="4" xfId="0" applyNumberFormat="1" applyFont="1" applyFill="1" applyBorder="1" applyAlignment="1" quotePrefix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3" fontId="33" fillId="0" borderId="3" xfId="0" applyNumberFormat="1" applyFont="1" applyFill="1" applyBorder="1" applyAlignment="1" quotePrefix="1">
      <alignment horizontal="right" vertical="center"/>
    </xf>
    <xf numFmtId="3" fontId="33" fillId="0" borderId="7" xfId="0" applyNumberFormat="1" applyFont="1" applyFill="1" applyBorder="1" applyAlignment="1" quotePrefix="1">
      <alignment horizontal="right" vertical="center"/>
    </xf>
    <xf numFmtId="3" fontId="33" fillId="0" borderId="7" xfId="0" applyNumberFormat="1" applyFont="1" applyFill="1" applyBorder="1" applyAlignment="1" quotePrefix="1">
      <alignment horizontal="center" vertical="center"/>
    </xf>
    <xf numFmtId="0" fontId="34" fillId="0" borderId="2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/>
    </xf>
    <xf numFmtId="0" fontId="1" fillId="0" borderId="15" xfId="0" applyFont="1" applyBorder="1" applyAlignment="1">
      <alignment vertical="center"/>
    </xf>
    <xf numFmtId="0" fontId="32" fillId="0" borderId="15" xfId="0" applyFont="1" applyBorder="1" applyAlignment="1">
      <alignment horizontal="left" vertical="center" wrapText="1"/>
    </xf>
    <xf numFmtId="3" fontId="33" fillId="0" borderId="2" xfId="0" applyNumberFormat="1" applyFont="1" applyBorder="1" applyAlignment="1">
      <alignment horizontal="left" vertical="center" wrapText="1"/>
    </xf>
    <xf numFmtId="3" fontId="33" fillId="0" borderId="2" xfId="0" applyNumberFormat="1" applyFont="1" applyBorder="1" applyAlignment="1" quotePrefix="1">
      <alignment horizontal="left" vertical="center" wrapText="1"/>
    </xf>
    <xf numFmtId="3" fontId="33" fillId="0" borderId="14" xfId="0" applyNumberFormat="1" applyFont="1" applyBorder="1" applyAlignment="1" quotePrefix="1">
      <alignment horizontal="left" vertical="center" wrapText="1"/>
    </xf>
    <xf numFmtId="3" fontId="32" fillId="0" borderId="14" xfId="0" applyNumberFormat="1" applyFont="1" applyBorder="1" applyAlignment="1">
      <alignment horizontal="left" vertical="center" wrapText="1"/>
    </xf>
    <xf numFmtId="3" fontId="32" fillId="0" borderId="2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left" vertical="center" wrapText="1"/>
    </xf>
    <xf numFmtId="3" fontId="33" fillId="0" borderId="4" xfId="0" applyNumberFormat="1" applyFont="1" applyBorder="1" applyAlignment="1" quotePrefix="1">
      <alignment horizontal="left" vertical="center" wrapText="1"/>
    </xf>
    <xf numFmtId="3" fontId="33" fillId="0" borderId="5" xfId="0" applyNumberFormat="1" applyFont="1" applyBorder="1" applyAlignment="1" quotePrefix="1">
      <alignment horizontal="left" vertical="center" wrapText="1"/>
    </xf>
    <xf numFmtId="3" fontId="32" fillId="0" borderId="5" xfId="0" applyNumberFormat="1" applyFont="1" applyBorder="1" applyAlignment="1">
      <alignment horizontal="left" vertical="center" wrapText="1"/>
    </xf>
    <xf numFmtId="3" fontId="32" fillId="0" borderId="1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3" fontId="33" fillId="0" borderId="10" xfId="0" applyNumberFormat="1" applyFont="1" applyBorder="1" applyAlignment="1" quotePrefix="1">
      <alignment horizontal="right" vertical="center" wrapText="1"/>
    </xf>
    <xf numFmtId="3" fontId="33" fillId="0" borderId="0" xfId="0" applyNumberFormat="1" applyFont="1" applyBorder="1" applyAlignment="1" quotePrefix="1">
      <alignment horizontal="right" vertical="center" wrapText="1"/>
    </xf>
    <xf numFmtId="3" fontId="33" fillId="0" borderId="4" xfId="0" applyNumberFormat="1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left" vertical="center" wrapText="1"/>
    </xf>
    <xf numFmtId="0" fontId="0" fillId="0" borderId="8" xfId="0" applyFont="1" applyBorder="1" applyAlignment="1" quotePrefix="1">
      <alignment horizontal="left" vertical="center" wrapText="1"/>
    </xf>
    <xf numFmtId="3" fontId="32" fillId="0" borderId="19" xfId="0" applyNumberFormat="1" applyFont="1" applyBorder="1" applyAlignment="1" quotePrefix="1">
      <alignment horizontal="center" vertical="center" wrapText="1"/>
    </xf>
    <xf numFmtId="3" fontId="33" fillId="0" borderId="10" xfId="0" applyNumberFormat="1" applyFont="1" applyBorder="1" applyAlignment="1" quotePrefix="1">
      <alignment horizontal="center" vertical="center" wrapText="1"/>
    </xf>
    <xf numFmtId="3" fontId="33" fillId="0" borderId="0" xfId="0" applyNumberFormat="1" applyFont="1" applyBorder="1" applyAlignment="1" quotePrefix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3" fontId="33" fillId="0" borderId="3" xfId="0" applyNumberFormat="1" applyFont="1" applyBorder="1" applyAlignment="1">
      <alignment horizontal="right" vertical="center" wrapText="1"/>
    </xf>
    <xf numFmtId="3" fontId="33" fillId="0" borderId="3" xfId="0" applyNumberFormat="1" applyFont="1" applyBorder="1" applyAlignment="1" quotePrefix="1">
      <alignment horizontal="right" vertical="center" wrapText="1"/>
    </xf>
    <xf numFmtId="3" fontId="33" fillId="0" borderId="3" xfId="0" applyNumberFormat="1" applyFont="1" applyBorder="1" applyAlignment="1" quotePrefix="1">
      <alignment horizontal="center" vertical="center" wrapText="1"/>
    </xf>
    <xf numFmtId="3" fontId="32" fillId="0" borderId="3" xfId="0" applyNumberFormat="1" applyFont="1" applyBorder="1" applyAlignment="1" quotePrefix="1">
      <alignment horizontal="center" vertical="center" wrapText="1"/>
    </xf>
    <xf numFmtId="3" fontId="32" fillId="0" borderId="21" xfId="0" applyNumberFormat="1" applyFont="1" applyBorder="1" applyAlignment="1" quotePrefix="1">
      <alignment horizontal="center" vertical="center" wrapText="1"/>
    </xf>
    <xf numFmtId="0" fontId="20" fillId="0" borderId="2" xfId="0" applyFont="1" applyBorder="1" applyAlignment="1">
      <alignment vertical="top"/>
    </xf>
    <xf numFmtId="0" fontId="31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right" vertical="center"/>
    </xf>
    <xf numFmtId="3" fontId="33" fillId="0" borderId="2" xfId="0" applyNumberFormat="1" applyFont="1" applyFill="1" applyBorder="1" applyAlignment="1">
      <alignment horizontal="right" vertical="center"/>
    </xf>
    <xf numFmtId="3" fontId="33" fillId="0" borderId="14" xfId="0" applyNumberFormat="1" applyFont="1" applyFill="1" applyBorder="1" applyAlignment="1">
      <alignment horizontal="right" vertical="center"/>
    </xf>
    <xf numFmtId="0" fontId="3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/>
    </xf>
    <xf numFmtId="0" fontId="31" fillId="0" borderId="3" xfId="0" applyFont="1" applyBorder="1" applyAlignment="1">
      <alignment horizontal="center" vertical="top" wrapText="1"/>
    </xf>
    <xf numFmtId="3" fontId="33" fillId="0" borderId="3" xfId="0" applyNumberFormat="1" applyFont="1" applyFill="1" applyBorder="1" applyAlignment="1">
      <alignment horizontal="right" vertical="center"/>
    </xf>
    <xf numFmtId="3" fontId="33" fillId="0" borderId="7" xfId="0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top"/>
    </xf>
    <xf numFmtId="0" fontId="33" fillId="0" borderId="4" xfId="0" applyFont="1" applyBorder="1" applyAlignment="1">
      <alignment horizontal="center" vertical="center" wrapText="1"/>
    </xf>
    <xf numFmtId="3" fontId="33" fillId="0" borderId="4" xfId="0" applyNumberFormat="1" applyFont="1" applyBorder="1" applyAlignment="1" quotePrefix="1">
      <alignment horizontal="center" vertical="center"/>
    </xf>
    <xf numFmtId="3" fontId="33" fillId="0" borderId="5" xfId="0" applyNumberFormat="1" applyFont="1" applyBorder="1" applyAlignment="1" quotePrefix="1">
      <alignment horizontal="center" vertical="center"/>
    </xf>
    <xf numFmtId="3" fontId="33" fillId="0" borderId="5" xfId="0" applyNumberFormat="1" applyFont="1" applyBorder="1" applyAlignment="1">
      <alignment horizontal="right" vertical="center"/>
    </xf>
    <xf numFmtId="3" fontId="33" fillId="0" borderId="4" xfId="0" applyNumberFormat="1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 quotePrefix="1">
      <alignment horizontal="right" vertical="center" wrapText="1"/>
    </xf>
    <xf numFmtId="3" fontId="11" fillId="0" borderId="19" xfId="0" applyNumberFormat="1" applyFont="1" applyBorder="1" applyAlignment="1" quotePrefix="1">
      <alignment horizontal="right" vertical="center" wrapText="1"/>
    </xf>
    <xf numFmtId="0" fontId="10" fillId="0" borderId="23" xfId="0" applyFont="1" applyBorder="1" applyAlignment="1">
      <alignment horizontal="center" vertical="top"/>
    </xf>
    <xf numFmtId="0" fontId="10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3" fontId="33" fillId="0" borderId="3" xfId="0" applyNumberFormat="1" applyFont="1" applyBorder="1" applyAlignment="1" quotePrefix="1">
      <alignment horizontal="center" vertical="center"/>
    </xf>
    <xf numFmtId="3" fontId="33" fillId="0" borderId="7" xfId="0" applyNumberFormat="1" applyFont="1" applyBorder="1" applyAlignment="1" quotePrefix="1">
      <alignment horizontal="center" vertical="center"/>
    </xf>
    <xf numFmtId="3" fontId="33" fillId="0" borderId="7" xfId="0" applyNumberFormat="1" applyFont="1" applyBorder="1" applyAlignment="1">
      <alignment horizontal="right" vertical="center"/>
    </xf>
    <xf numFmtId="3" fontId="33" fillId="0" borderId="21" xfId="0" applyNumberFormat="1" applyFont="1" applyBorder="1" applyAlignment="1">
      <alignment horizontal="right" vertical="center"/>
    </xf>
    <xf numFmtId="0" fontId="33" fillId="0" borderId="4" xfId="0" applyFont="1" applyBorder="1" applyAlignment="1">
      <alignment vertical="center" wrapText="1"/>
    </xf>
    <xf numFmtId="3" fontId="33" fillId="0" borderId="19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3" fontId="33" fillId="0" borderId="4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 quotePrefix="1">
      <alignment horizontal="right" vertical="center" wrapText="1"/>
    </xf>
    <xf numFmtId="3" fontId="11" fillId="0" borderId="21" xfId="0" applyNumberFormat="1" applyFont="1" applyBorder="1" applyAlignment="1" quotePrefix="1">
      <alignment horizontal="right" vertical="center" wrapText="1"/>
    </xf>
    <xf numFmtId="0" fontId="10" fillId="0" borderId="18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0" fontId="31" fillId="0" borderId="5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10" fillId="0" borderId="22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3" fontId="33" fillId="0" borderId="4" xfId="0" applyNumberFormat="1" applyFont="1" applyBorder="1" applyAlignment="1" quotePrefix="1">
      <alignment horizontal="right" vertical="center"/>
    </xf>
    <xf numFmtId="3" fontId="33" fillId="0" borderId="5" xfId="0" applyNumberFormat="1" applyFont="1" applyBorder="1" applyAlignment="1" quotePrefix="1">
      <alignment horizontal="right" vertical="center"/>
    </xf>
    <xf numFmtId="0" fontId="33" fillId="0" borderId="3" xfId="0" applyFont="1" applyBorder="1" applyAlignment="1">
      <alignment horizontal="center" vertical="center" wrapText="1"/>
    </xf>
    <xf numFmtId="3" fontId="33" fillId="0" borderId="3" xfId="0" applyNumberFormat="1" applyFont="1" applyBorder="1" applyAlignment="1" quotePrefix="1">
      <alignment horizontal="right" vertical="center"/>
    </xf>
    <xf numFmtId="3" fontId="33" fillId="0" borderId="7" xfId="0" applyNumberFormat="1" applyFont="1" applyBorder="1" applyAlignment="1" quotePrefix="1">
      <alignment horizontal="right" vertical="center"/>
    </xf>
    <xf numFmtId="3" fontId="11" fillId="0" borderId="21" xfId="0" applyNumberFormat="1" applyFont="1" applyBorder="1" applyAlignment="1" quotePrefix="1">
      <alignment horizontal="right" vertical="center" wrapText="1"/>
    </xf>
    <xf numFmtId="3" fontId="33" fillId="0" borderId="4" xfId="0" applyNumberFormat="1" applyFont="1" applyBorder="1" applyAlignment="1" quotePrefix="1">
      <alignment vertical="center"/>
    </xf>
    <xf numFmtId="3" fontId="33" fillId="0" borderId="5" xfId="0" applyNumberFormat="1" applyFont="1" applyBorder="1" applyAlignment="1" quotePrefix="1">
      <alignment vertical="center"/>
    </xf>
    <xf numFmtId="3" fontId="11" fillId="0" borderId="5" xfId="0" applyNumberFormat="1" applyFont="1" applyBorder="1" applyAlignment="1" quotePrefix="1">
      <alignment vertical="center" wrapText="1"/>
    </xf>
    <xf numFmtId="3" fontId="11" fillId="0" borderId="19" xfId="0" applyNumberFormat="1" applyFont="1" applyBorder="1" applyAlignment="1" quotePrefix="1">
      <alignment vertical="center" wrapText="1"/>
    </xf>
    <xf numFmtId="0" fontId="33" fillId="0" borderId="4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3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31" fillId="0" borderId="28" xfId="0" applyFont="1" applyBorder="1" applyAlignment="1">
      <alignment vertical="top" wrapText="1"/>
    </xf>
    <xf numFmtId="0" fontId="31" fillId="0" borderId="28" xfId="0" applyFont="1" applyBorder="1" applyAlignment="1">
      <alignment wrapText="1"/>
    </xf>
    <xf numFmtId="0" fontId="33" fillId="0" borderId="28" xfId="0" applyFont="1" applyBorder="1" applyAlignment="1">
      <alignment horizontal="center" vertical="top" wrapText="1"/>
    </xf>
    <xf numFmtId="3" fontId="33" fillId="0" borderId="28" xfId="0" applyNumberFormat="1" applyFont="1" applyBorder="1" applyAlignment="1">
      <alignment horizontal="right" vertical="center"/>
    </xf>
    <xf numFmtId="3" fontId="33" fillId="0" borderId="28" xfId="0" applyNumberFormat="1" applyFont="1" applyBorder="1" applyAlignment="1" quotePrefix="1">
      <alignment vertical="center"/>
    </xf>
    <xf numFmtId="3" fontId="33" fillId="0" borderId="29" xfId="0" applyNumberFormat="1" applyFont="1" applyBorder="1" applyAlignment="1" quotePrefix="1">
      <alignment vertical="center"/>
    </xf>
    <xf numFmtId="3" fontId="33" fillId="0" borderId="29" xfId="0" applyNumberFormat="1" applyFont="1" applyBorder="1" applyAlignment="1" quotePrefix="1">
      <alignment horizontal="center" vertical="center"/>
    </xf>
    <xf numFmtId="3" fontId="11" fillId="0" borderId="29" xfId="0" applyNumberFormat="1" applyFont="1" applyBorder="1" applyAlignment="1" quotePrefix="1">
      <alignment vertical="center" wrapText="1"/>
    </xf>
    <xf numFmtId="3" fontId="11" fillId="0" borderId="30" xfId="0" applyNumberFormat="1" applyFont="1" applyBorder="1" applyAlignment="1" quotePrefix="1">
      <alignment vertical="center" wrapText="1"/>
    </xf>
    <xf numFmtId="16" fontId="20" fillId="0" borderId="3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wrapText="1"/>
    </xf>
    <xf numFmtId="0" fontId="33" fillId="0" borderId="31" xfId="0" applyFont="1" applyBorder="1" applyAlignment="1">
      <alignment wrapText="1"/>
    </xf>
    <xf numFmtId="3" fontId="20" fillId="0" borderId="31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horizontal="right" vertical="center"/>
    </xf>
    <xf numFmtId="3" fontId="20" fillId="0" borderId="32" xfId="0" applyNumberFormat="1" applyFont="1" applyBorder="1" applyAlignment="1">
      <alignment horizontal="right" vertical="center"/>
    </xf>
    <xf numFmtId="165" fontId="35" fillId="0" borderId="31" xfId="0" applyNumberFormat="1" applyFont="1" applyBorder="1" applyAlignment="1">
      <alignment horizontal="right" vertical="center" wrapText="1"/>
    </xf>
    <xf numFmtId="3" fontId="20" fillId="0" borderId="33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16" fontId="2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3" fontId="35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21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4" fontId="0" fillId="0" borderId="0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3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center" indent="2"/>
    </xf>
    <xf numFmtId="3" fontId="39" fillId="0" borderId="1" xfId="0" applyNumberFormat="1" applyFont="1" applyFill="1" applyBorder="1" applyAlignment="1" applyProtection="1">
      <alignment horizontal="right" vertical="center"/>
      <protection/>
    </xf>
    <xf numFmtId="164" fontId="39" fillId="0" borderId="1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40" fillId="0" borderId="1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right" vertical="center"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0" fillId="0" borderId="5" xfId="0" applyFont="1" applyBorder="1" applyAlignment="1">
      <alignment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 quotePrefix="1">
      <alignment horizontal="center" vertical="center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 quotePrefix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 quotePrefix="1">
      <alignment horizontal="right" vertical="center"/>
      <protection/>
    </xf>
    <xf numFmtId="165" fontId="0" fillId="0" borderId="3" xfId="0" applyNumberFormat="1" applyBorder="1" applyAlignment="1">
      <alignment horizontal="right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0" fillId="0" borderId="7" xfId="0" applyFont="1" applyBorder="1" applyAlignment="1" quotePrefix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0" fillId="0" borderId="4" xfId="0" applyBorder="1" applyAlignment="1">
      <alignment/>
    </xf>
    <xf numFmtId="3" fontId="0" fillId="0" borderId="1" xfId="0" applyNumberFormat="1" applyFont="1" applyFill="1" applyBorder="1" applyAlignment="1" applyProtection="1" quotePrefix="1">
      <alignment horizontal="center" vertical="center"/>
      <protection/>
    </xf>
    <xf numFmtId="165" fontId="0" fillId="0" borderId="1" xfId="0" applyNumberFormat="1" applyBorder="1" applyAlignment="1" quotePrefix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 quotePrefix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164" fontId="0" fillId="0" borderId="1" xfId="0" applyNumberFormat="1" applyBorder="1" applyAlignment="1" quotePrefix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 applyProtection="1" quotePrefix="1">
      <alignment horizontal="center" vertical="center"/>
      <protection/>
    </xf>
    <xf numFmtId="165" fontId="1" fillId="0" borderId="1" xfId="0" applyNumberFormat="1" applyFont="1" applyBorder="1" applyAlignment="1" quotePrefix="1">
      <alignment horizontal="center" vertical="center"/>
    </xf>
    <xf numFmtId="165" fontId="0" fillId="0" borderId="1" xfId="0" applyNumberFormat="1" applyFont="1" applyBorder="1" applyAlignment="1" quotePrefix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5" xfId="0" applyFont="1" applyBorder="1" applyAlignment="1" quotePrefix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4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 quotePrefix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 applyProtection="1" quotePrefix="1">
      <alignment horizontal="right"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vertical="center" wrapText="1"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11" fillId="0" borderId="0" xfId="18" applyFont="1" applyAlignment="1">
      <alignment vertical="center"/>
      <protection/>
    </xf>
    <xf numFmtId="0" fontId="16" fillId="0" borderId="0" xfId="18" applyFont="1" applyAlignment="1">
      <alignment vertical="center" wrapText="1"/>
      <protection/>
    </xf>
    <xf numFmtId="0" fontId="19" fillId="0" borderId="0" xfId="18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1" fillId="0" borderId="0" xfId="18" applyFont="1">
      <alignment/>
      <protection/>
    </xf>
    <xf numFmtId="0" fontId="10" fillId="0" borderId="0" xfId="18" applyFont="1" applyAlignment="1">
      <alignment vertical="center"/>
      <protection/>
    </xf>
    <xf numFmtId="0" fontId="10" fillId="0" borderId="0" xfId="18" applyFont="1" applyAlignment="1">
      <alignment vertical="center" wrapText="1"/>
      <protection/>
    </xf>
    <xf numFmtId="0" fontId="21" fillId="0" borderId="0" xfId="18" applyFont="1" applyAlignment="1">
      <alignment horizontal="center" vertical="center" wrapText="1"/>
      <protection/>
    </xf>
    <xf numFmtId="0" fontId="16" fillId="0" borderId="0" xfId="18" applyFont="1" applyAlignment="1">
      <alignment horizontal="right" wrapText="1"/>
      <protection/>
    </xf>
    <xf numFmtId="0" fontId="0" fillId="0" borderId="3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6" fillId="0" borderId="1" xfId="18" applyFont="1" applyBorder="1" applyAlignment="1">
      <alignment horizontal="center" vertical="center" wrapText="1"/>
      <protection/>
    </xf>
    <xf numFmtId="0" fontId="16" fillId="0" borderId="11" xfId="18" applyFont="1" applyBorder="1" applyAlignment="1">
      <alignment horizontal="center" vertical="center" wrapText="1"/>
      <protection/>
    </xf>
    <xf numFmtId="0" fontId="16" fillId="0" borderId="9" xfId="18" applyFont="1" applyBorder="1" applyAlignment="1">
      <alignment horizontal="center" vertical="center" wrapText="1"/>
      <protection/>
    </xf>
    <xf numFmtId="0" fontId="16" fillId="0" borderId="2" xfId="18" applyFont="1" applyBorder="1" applyAlignment="1">
      <alignment horizontal="center" vertical="center" wrapText="1"/>
      <protection/>
    </xf>
    <xf numFmtId="0" fontId="16" fillId="0" borderId="3" xfId="18" applyFont="1" applyBorder="1" applyAlignment="1">
      <alignment horizontal="center" vertical="center"/>
      <protection/>
    </xf>
    <xf numFmtId="0" fontId="16" fillId="0" borderId="1" xfId="18" applyFont="1" applyBorder="1" applyAlignment="1">
      <alignment horizontal="center" vertical="center"/>
      <protection/>
    </xf>
    <xf numFmtId="20" fontId="16" fillId="0" borderId="1" xfId="18" applyNumberFormat="1" applyFont="1" applyBorder="1" applyAlignment="1">
      <alignment horizontal="center" vertical="center"/>
      <protection/>
    </xf>
    <xf numFmtId="0" fontId="16" fillId="0" borderId="3" xfId="18" applyFont="1" applyBorder="1" applyAlignment="1">
      <alignment horizontal="center" vertical="center" wrapText="1"/>
      <protection/>
    </xf>
    <xf numFmtId="0" fontId="16" fillId="0" borderId="2" xfId="18" applyFont="1" applyBorder="1" applyAlignment="1">
      <alignment horizontal="center" vertical="center"/>
      <protection/>
    </xf>
    <xf numFmtId="3" fontId="29" fillId="0" borderId="1" xfId="18" applyNumberFormat="1" applyFont="1" applyBorder="1" applyAlignment="1">
      <alignment vertical="center"/>
      <protection/>
    </xf>
    <xf numFmtId="165" fontId="29" fillId="0" borderId="1" xfId="18" applyNumberFormat="1" applyFont="1" applyBorder="1" applyAlignment="1">
      <alignment vertical="center"/>
      <protection/>
    </xf>
    <xf numFmtId="166" fontId="29" fillId="0" borderId="1" xfId="18" applyNumberFormat="1" applyFont="1" applyBorder="1" applyAlignment="1" quotePrefix="1">
      <alignment vertical="center"/>
      <protection/>
    </xf>
    <xf numFmtId="3" fontId="21" fillId="0" borderId="1" xfId="18" applyNumberFormat="1" applyFont="1" applyBorder="1" applyAlignment="1" quotePrefix="1">
      <alignment horizontal="center" vertical="center"/>
      <protection/>
    </xf>
    <xf numFmtId="3" fontId="29" fillId="0" borderId="1" xfId="18" applyNumberFormat="1" applyFont="1" applyBorder="1" applyAlignment="1">
      <alignment horizontal="right" vertical="center"/>
      <protection/>
    </xf>
    <xf numFmtId="3" fontId="16" fillId="0" borderId="3" xfId="18" applyNumberFormat="1" applyFont="1" applyBorder="1" applyAlignment="1">
      <alignment vertical="center"/>
      <protection/>
    </xf>
    <xf numFmtId="3" fontId="16" fillId="0" borderId="3" xfId="18" applyNumberFormat="1" applyFont="1" applyBorder="1" applyAlignment="1" quotePrefix="1">
      <alignment vertical="center"/>
      <protection/>
    </xf>
    <xf numFmtId="165" fontId="16" fillId="0" borderId="1" xfId="18" applyNumberFormat="1" applyFont="1" applyBorder="1" applyAlignment="1">
      <alignment vertical="center"/>
      <protection/>
    </xf>
    <xf numFmtId="166" fontId="16" fillId="0" borderId="3" xfId="18" applyNumberFormat="1" applyFont="1" applyBorder="1" applyAlignment="1" quotePrefix="1">
      <alignment vertical="center"/>
      <protection/>
    </xf>
    <xf numFmtId="3" fontId="11" fillId="0" borderId="3" xfId="18" applyNumberFormat="1" applyFont="1" applyBorder="1" applyAlignment="1">
      <alignment horizontal="center" vertical="center"/>
      <protection/>
    </xf>
    <xf numFmtId="3" fontId="16" fillId="0" borderId="3" xfId="18" applyNumberFormat="1" applyFont="1" applyBorder="1" applyAlignment="1">
      <alignment horizontal="right" vertical="center"/>
      <protection/>
    </xf>
    <xf numFmtId="0" fontId="16" fillId="0" borderId="1" xfId="18" applyFont="1" applyBorder="1" applyAlignment="1">
      <alignment horizontal="left" vertical="center" wrapText="1"/>
      <protection/>
    </xf>
    <xf numFmtId="0" fontId="16" fillId="0" borderId="11" xfId="18" applyFont="1" applyBorder="1" applyAlignment="1">
      <alignment horizontal="left" vertical="center"/>
      <protection/>
    </xf>
    <xf numFmtId="0" fontId="16" fillId="0" borderId="4" xfId="18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 quotePrefix="1">
      <alignment horizontal="left" vertical="center" wrapText="1"/>
    </xf>
    <xf numFmtId="0" fontId="16" fillId="0" borderId="12" xfId="18" applyFont="1" applyBorder="1" applyAlignment="1">
      <alignment horizontal="left" vertical="center" wrapText="1"/>
      <protection/>
    </xf>
    <xf numFmtId="3" fontId="16" fillId="0" borderId="2" xfId="18" applyNumberFormat="1" applyFont="1" applyBorder="1" applyAlignment="1">
      <alignment horizontal="right" vertical="center"/>
      <protection/>
    </xf>
    <xf numFmtId="3" fontId="16" fillId="0" borderId="2" xfId="18" applyNumberFormat="1" applyFont="1" applyBorder="1" applyAlignment="1">
      <alignment horizontal="center" vertical="center"/>
      <protection/>
    </xf>
    <xf numFmtId="166" fontId="16" fillId="0" borderId="2" xfId="18" applyNumberFormat="1" applyFont="1" applyBorder="1" applyAlignment="1" quotePrefix="1">
      <alignment horizontal="right" vertical="center"/>
      <protection/>
    </xf>
    <xf numFmtId="3" fontId="11" fillId="0" borderId="2" xfId="18" applyNumberFormat="1" applyFont="1" applyBorder="1" applyAlignment="1">
      <alignment horizontal="center" vertical="center"/>
      <protection/>
    </xf>
    <xf numFmtId="0" fontId="16" fillId="0" borderId="3" xfId="18" applyFont="1" applyBorder="1" applyAlignment="1">
      <alignment horizontal="right" vertical="center" wrapText="1"/>
      <protection/>
    </xf>
    <xf numFmtId="3" fontId="16" fillId="0" borderId="3" xfId="18" applyNumberFormat="1" applyFont="1" applyBorder="1" applyAlignment="1">
      <alignment vertical="center"/>
      <protection/>
    </xf>
    <xf numFmtId="3" fontId="16" fillId="0" borderId="3" xfId="18" applyNumberFormat="1" applyFont="1" applyBorder="1" applyAlignment="1" quotePrefix="1">
      <alignment vertical="center"/>
      <protection/>
    </xf>
    <xf numFmtId="165" fontId="16" fillId="0" borderId="3" xfId="18" applyNumberFormat="1" applyFont="1" applyBorder="1" applyAlignment="1">
      <alignment vertical="center"/>
      <protection/>
    </xf>
    <xf numFmtId="166" fontId="16" fillId="0" borderId="3" xfId="18" applyNumberFormat="1" applyFont="1" applyBorder="1" applyAlignment="1" quotePrefix="1">
      <alignment vertical="center"/>
      <protection/>
    </xf>
    <xf numFmtId="3" fontId="11" fillId="0" borderId="3" xfId="18" applyNumberFormat="1" applyFont="1" applyBorder="1" applyAlignment="1">
      <alignment vertical="center"/>
      <protection/>
    </xf>
    <xf numFmtId="0" fontId="16" fillId="0" borderId="3" xfId="18" applyFont="1" applyBorder="1" applyAlignment="1">
      <alignment horizontal="left" vertical="center" wrapText="1"/>
      <protection/>
    </xf>
    <xf numFmtId="166" fontId="16" fillId="0" borderId="1" xfId="18" applyNumberFormat="1" applyFont="1" applyBorder="1" applyAlignment="1" quotePrefix="1">
      <alignment vertical="center"/>
      <protection/>
    </xf>
    <xf numFmtId="0" fontId="16" fillId="0" borderId="6" xfId="18" applyFont="1" applyBorder="1" applyAlignment="1">
      <alignment horizontal="right" vertical="center" wrapText="1"/>
      <protection/>
    </xf>
    <xf numFmtId="3" fontId="16" fillId="0" borderId="1" xfId="18" applyNumberFormat="1" applyFont="1" applyBorder="1" applyAlignment="1">
      <alignment vertical="center"/>
      <protection/>
    </xf>
    <xf numFmtId="3" fontId="16" fillId="0" borderId="1" xfId="18" applyNumberFormat="1" applyFont="1" applyBorder="1" applyAlignment="1" quotePrefix="1">
      <alignment vertical="center"/>
      <protection/>
    </xf>
    <xf numFmtId="3" fontId="11" fillId="0" borderId="1" xfId="18" applyNumberFormat="1" applyFont="1" applyBorder="1" applyAlignment="1">
      <alignment vertical="center"/>
      <protection/>
    </xf>
    <xf numFmtId="0" fontId="16" fillId="0" borderId="10" xfId="18" applyFont="1" applyBorder="1" applyAlignment="1">
      <alignment horizontal="left" vertical="center" wrapText="1"/>
      <protection/>
    </xf>
    <xf numFmtId="3" fontId="16" fillId="0" borderId="4" xfId="18" applyNumberFormat="1" applyFont="1" applyBorder="1" applyAlignment="1">
      <alignment horizontal="right" vertical="center"/>
      <protection/>
    </xf>
    <xf numFmtId="3" fontId="16" fillId="0" borderId="4" xfId="18" applyNumberFormat="1" applyFont="1" applyBorder="1" applyAlignment="1">
      <alignment horizontal="center" vertical="center"/>
      <protection/>
    </xf>
    <xf numFmtId="166" fontId="16" fillId="0" borderId="4" xfId="18" applyNumberFormat="1" applyFont="1" applyBorder="1" applyAlignment="1" quotePrefix="1">
      <alignment horizontal="right" vertical="center"/>
      <protection/>
    </xf>
    <xf numFmtId="3" fontId="11" fillId="0" borderId="4" xfId="18" applyNumberFormat="1" applyFont="1" applyBorder="1" applyAlignment="1">
      <alignment horizontal="center" vertical="center"/>
      <protection/>
    </xf>
    <xf numFmtId="0" fontId="16" fillId="0" borderId="4" xfId="18" applyFont="1" applyBorder="1" applyAlignment="1">
      <alignment horizontal="right" vertical="center" wrapText="1"/>
      <protection/>
    </xf>
    <xf numFmtId="3" fontId="16" fillId="0" borderId="4" xfId="18" applyNumberFormat="1" applyFont="1" applyBorder="1" applyAlignment="1">
      <alignment vertical="center"/>
      <protection/>
    </xf>
    <xf numFmtId="3" fontId="16" fillId="0" borderId="4" xfId="18" applyNumberFormat="1" applyFont="1" applyBorder="1" applyAlignment="1" quotePrefix="1">
      <alignment vertical="center"/>
      <protection/>
    </xf>
    <xf numFmtId="165" fontId="16" fillId="0" borderId="4" xfId="18" applyNumberFormat="1" applyFont="1" applyBorder="1" applyAlignment="1">
      <alignment vertical="center"/>
      <protection/>
    </xf>
    <xf numFmtId="166" fontId="16" fillId="0" borderId="4" xfId="18" applyNumberFormat="1" applyFont="1" applyBorder="1" applyAlignment="1" quotePrefix="1">
      <alignment vertical="center"/>
      <protection/>
    </xf>
    <xf numFmtId="3" fontId="11" fillId="0" borderId="4" xfId="18" applyNumberFormat="1" applyFont="1" applyBorder="1" applyAlignment="1">
      <alignment vertical="center"/>
      <protection/>
    </xf>
    <xf numFmtId="0" fontId="16" fillId="0" borderId="1" xfId="18" applyFont="1" applyBorder="1" applyAlignment="1">
      <alignment horizontal="right" vertical="center" wrapText="1"/>
      <protection/>
    </xf>
    <xf numFmtId="3" fontId="16" fillId="0" borderId="2" xfId="18" applyNumberFormat="1" applyFont="1" applyBorder="1" applyAlignment="1">
      <alignment horizontal="center" vertical="center"/>
      <protection/>
    </xf>
    <xf numFmtId="3" fontId="11" fillId="0" borderId="2" xfId="18" applyNumberFormat="1" applyFont="1" applyBorder="1" applyAlignment="1">
      <alignment horizontal="center" vertical="center"/>
      <protection/>
    </xf>
    <xf numFmtId="3" fontId="16" fillId="0" borderId="2" xfId="18" applyNumberFormat="1" applyFont="1" applyBorder="1" applyAlignment="1">
      <alignment horizontal="right" vertical="center"/>
      <protection/>
    </xf>
    <xf numFmtId="3" fontId="16" fillId="0" borderId="3" xfId="18" applyNumberFormat="1" applyFont="1" applyBorder="1" applyAlignment="1">
      <alignment vertical="center"/>
      <protection/>
    </xf>
    <xf numFmtId="3" fontId="11" fillId="0" borderId="3" xfId="18" applyNumberFormat="1" applyFont="1" applyBorder="1" applyAlignment="1">
      <alignment vertical="center"/>
      <protection/>
    </xf>
    <xf numFmtId="0" fontId="16" fillId="0" borderId="6" xfId="18" applyFont="1" applyBorder="1" applyAlignment="1">
      <alignment horizontal="right" vertical="center"/>
      <protection/>
    </xf>
    <xf numFmtId="3" fontId="16" fillId="0" borderId="1" xfId="18" applyNumberFormat="1" applyFont="1" applyBorder="1" applyAlignment="1">
      <alignment vertical="center" wrapText="1"/>
      <protection/>
    </xf>
    <xf numFmtId="3" fontId="16" fillId="0" borderId="1" xfId="18" applyNumberFormat="1" applyFont="1" applyBorder="1" applyAlignment="1">
      <alignment vertical="center"/>
      <protection/>
    </xf>
    <xf numFmtId="3" fontId="11" fillId="0" borderId="1" xfId="18" applyNumberFormat="1" applyFont="1" applyBorder="1" applyAlignment="1">
      <alignment vertical="center"/>
      <protection/>
    </xf>
    <xf numFmtId="0" fontId="16" fillId="0" borderId="4" xfId="18" applyFont="1" applyBorder="1" applyAlignment="1">
      <alignment horizontal="center" vertical="center" wrapText="1"/>
      <protection/>
    </xf>
    <xf numFmtId="3" fontId="16" fillId="0" borderId="4" xfId="18" applyNumberFormat="1" applyFont="1" applyBorder="1" applyAlignment="1">
      <alignment horizontal="center" vertical="center"/>
      <protection/>
    </xf>
    <xf numFmtId="3" fontId="11" fillId="0" borderId="4" xfId="18" applyNumberFormat="1" applyFont="1" applyBorder="1" applyAlignment="1">
      <alignment horizontal="center" vertical="center"/>
      <protection/>
    </xf>
    <xf numFmtId="3" fontId="16" fillId="0" borderId="4" xfId="18" applyNumberFormat="1" applyFont="1" applyBorder="1" applyAlignment="1">
      <alignment horizontal="right" vertical="center"/>
      <protection/>
    </xf>
    <xf numFmtId="3" fontId="16" fillId="0" borderId="3" xfId="18" applyNumberFormat="1" applyFont="1" applyBorder="1" applyAlignment="1">
      <alignment horizontal="right" vertical="center"/>
      <protection/>
    </xf>
    <xf numFmtId="3" fontId="16" fillId="0" borderId="3" xfId="18" applyNumberFormat="1" applyFont="1" applyBorder="1" applyAlignment="1">
      <alignment horizontal="center" vertical="center"/>
      <protection/>
    </xf>
    <xf numFmtId="166" fontId="16" fillId="0" borderId="3" xfId="18" applyNumberFormat="1" applyFont="1" applyBorder="1" applyAlignment="1" quotePrefix="1">
      <alignment horizontal="right" vertical="center"/>
      <protection/>
    </xf>
    <xf numFmtId="3" fontId="11" fillId="0" borderId="3" xfId="18" applyNumberFormat="1" applyFont="1" applyBorder="1" applyAlignment="1">
      <alignment horizontal="center" vertical="center"/>
      <protection/>
    </xf>
    <xf numFmtId="3" fontId="16" fillId="0" borderId="3" xfId="18" applyNumberFormat="1" applyFont="1" applyBorder="1" applyAlignment="1">
      <alignment horizontal="right" vertical="center"/>
      <protection/>
    </xf>
    <xf numFmtId="3" fontId="16" fillId="0" borderId="1" xfId="18" applyNumberFormat="1" applyFont="1" applyBorder="1" applyAlignment="1">
      <alignment horizontal="right" vertical="center"/>
      <protection/>
    </xf>
    <xf numFmtId="3" fontId="16" fillId="0" borderId="1" xfId="18" applyNumberFormat="1" applyFont="1" applyBorder="1" applyAlignment="1">
      <alignment horizontal="right" vertical="center"/>
      <protection/>
    </xf>
    <xf numFmtId="3" fontId="16" fillId="0" borderId="1" xfId="18" applyNumberFormat="1" applyFont="1" applyBorder="1" applyAlignment="1">
      <alignment horizontal="center" vertical="center"/>
      <protection/>
    </xf>
    <xf numFmtId="166" fontId="16" fillId="0" borderId="1" xfId="18" applyNumberFormat="1" applyFont="1" applyBorder="1" applyAlignment="1" quotePrefix="1">
      <alignment horizontal="right" vertical="center"/>
      <protection/>
    </xf>
    <xf numFmtId="3" fontId="11" fillId="0" borderId="1" xfId="18" applyNumberFormat="1" applyFont="1" applyBorder="1" applyAlignment="1">
      <alignment horizontal="center" vertical="center"/>
      <protection/>
    </xf>
    <xf numFmtId="3" fontId="16" fillId="0" borderId="1" xfId="18" applyNumberFormat="1" applyFont="1" applyBorder="1" applyAlignment="1">
      <alignment horizontal="right" vertical="center"/>
      <protection/>
    </xf>
    <xf numFmtId="0" fontId="16" fillId="0" borderId="2" xfId="18" applyFont="1" applyBorder="1" applyAlignment="1">
      <alignment vertical="center"/>
      <protection/>
    </xf>
    <xf numFmtId="0" fontId="16" fillId="0" borderId="4" xfId="18" applyFont="1" applyBorder="1" applyAlignment="1">
      <alignment vertical="center"/>
      <protection/>
    </xf>
    <xf numFmtId="0" fontId="16" fillId="0" borderId="3" xfId="18" applyFont="1" applyBorder="1" applyAlignment="1">
      <alignment vertical="center"/>
      <protection/>
    </xf>
    <xf numFmtId="0" fontId="16" fillId="0" borderId="2" xfId="18" applyFont="1" applyBorder="1" applyAlignment="1">
      <alignment horizontal="left" vertical="center" wrapText="1"/>
      <protection/>
    </xf>
    <xf numFmtId="0" fontId="16" fillId="0" borderId="14" xfId="18" applyFont="1" applyBorder="1" applyAlignment="1">
      <alignment horizontal="center" vertical="center"/>
      <protection/>
    </xf>
    <xf numFmtId="0" fontId="16" fillId="0" borderId="14" xfId="18" applyFont="1" applyBorder="1" applyAlignment="1">
      <alignment horizontal="center" vertical="center" wrapText="1"/>
      <protection/>
    </xf>
    <xf numFmtId="0" fontId="16" fillId="0" borderId="14" xfId="18" applyFont="1" applyBorder="1" applyAlignment="1">
      <alignment horizontal="left" vertical="center"/>
      <protection/>
    </xf>
    <xf numFmtId="0" fontId="16" fillId="0" borderId="2" xfId="18" applyFont="1" applyBorder="1" applyAlignment="1">
      <alignment horizontal="left" vertical="center"/>
      <protection/>
    </xf>
    <xf numFmtId="0" fontId="16" fillId="0" borderId="7" xfId="18" applyFont="1" applyBorder="1" applyAlignment="1">
      <alignment horizontal="left" vertical="center"/>
      <protection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 quotePrefix="1">
      <alignment horizontal="left" vertical="center" wrapText="1"/>
    </xf>
    <xf numFmtId="0" fontId="16" fillId="0" borderId="3" xfId="18" applyFont="1" applyBorder="1" applyAlignment="1">
      <alignment horizontal="left" vertical="center"/>
      <protection/>
    </xf>
    <xf numFmtId="3" fontId="16" fillId="0" borderId="7" xfId="18" applyNumberFormat="1" applyFont="1" applyBorder="1" applyAlignment="1">
      <alignment horizontal="right" vertical="center"/>
      <protection/>
    </xf>
    <xf numFmtId="3" fontId="16" fillId="0" borderId="7" xfId="18" applyNumberFormat="1" applyFont="1" applyBorder="1" applyAlignment="1" quotePrefix="1">
      <alignment horizontal="center" vertical="center"/>
      <protection/>
    </xf>
    <xf numFmtId="3" fontId="16" fillId="0" borderId="7" xfId="18" applyNumberFormat="1" applyFont="1" applyBorder="1" applyAlignment="1">
      <alignment horizontal="left" vertical="center"/>
      <protection/>
    </xf>
    <xf numFmtId="3" fontId="16" fillId="0" borderId="7" xfId="18" applyNumberFormat="1" applyFont="1" applyBorder="1" applyAlignment="1">
      <alignment vertical="center"/>
      <protection/>
    </xf>
    <xf numFmtId="3" fontId="16" fillId="0" borderId="11" xfId="18" applyNumberFormat="1" applyFont="1" applyBorder="1" applyAlignment="1">
      <alignment horizontal="right" vertical="center"/>
      <protection/>
    </xf>
    <xf numFmtId="3" fontId="16" fillId="0" borderId="11" xfId="18" applyNumberFormat="1" applyFont="1" applyBorder="1" applyAlignment="1">
      <alignment horizontal="center" vertical="center"/>
      <protection/>
    </xf>
    <xf numFmtId="3" fontId="16" fillId="0" borderId="11" xfId="18" applyNumberFormat="1" applyFont="1" applyBorder="1" applyAlignment="1">
      <alignment horizontal="left" vertical="center"/>
      <protection/>
    </xf>
    <xf numFmtId="3" fontId="16" fillId="0" borderId="11" xfId="18" applyNumberFormat="1" applyFont="1" applyBorder="1" applyAlignment="1">
      <alignment vertical="center"/>
      <protection/>
    </xf>
    <xf numFmtId="3" fontId="16" fillId="0" borderId="1" xfId="18" applyNumberFormat="1" applyFont="1" applyBorder="1" applyAlignment="1" quotePrefix="1">
      <alignment horizontal="center" vertical="center"/>
      <protection/>
    </xf>
    <xf numFmtId="3" fontId="16" fillId="0" borderId="11" xfId="18" applyNumberFormat="1" applyFont="1" applyBorder="1" applyAlignment="1" quotePrefix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16" fillId="0" borderId="2" xfId="18" applyNumberFormat="1" applyFont="1" applyBorder="1" applyAlignment="1">
      <alignment horizontal="right" wrapText="1"/>
      <protection/>
    </xf>
    <xf numFmtId="3" fontId="16" fillId="0" borderId="2" xfId="18" applyNumberFormat="1" applyFont="1" applyBorder="1" applyAlignment="1">
      <alignment horizontal="right"/>
      <protection/>
    </xf>
    <xf numFmtId="3" fontId="16" fillId="0" borderId="3" xfId="18" applyNumberFormat="1" applyFont="1" applyBorder="1" applyAlignment="1">
      <alignment horizontal="right" vertical="center" wrapText="1"/>
      <protection/>
    </xf>
    <xf numFmtId="3" fontId="16" fillId="0" borderId="3" xfId="18" applyNumberFormat="1" applyFont="1" applyBorder="1" applyAlignment="1" quotePrefix="1">
      <alignment horizontal="center" vertical="center" wrapText="1"/>
      <protection/>
    </xf>
    <xf numFmtId="3" fontId="16" fillId="0" borderId="3" xfId="18" applyNumberFormat="1" applyFont="1" applyBorder="1" applyAlignment="1" quotePrefix="1">
      <alignment horizontal="center" vertical="center"/>
      <protection/>
    </xf>
    <xf numFmtId="3" fontId="16" fillId="0" borderId="3" xfId="18" applyNumberFormat="1" applyFont="1" applyBorder="1" applyAlignment="1">
      <alignment horizontal="center" vertical="center" wrapText="1"/>
      <protection/>
    </xf>
    <xf numFmtId="3" fontId="16" fillId="0" borderId="3" xfId="18" applyNumberFormat="1" applyFont="1" applyBorder="1" applyAlignment="1">
      <alignment horizontal="right" wrapText="1"/>
      <protection/>
    </xf>
    <xf numFmtId="3" fontId="16" fillId="0" borderId="1" xfId="18" applyNumberFormat="1" applyFont="1" applyBorder="1" applyAlignment="1">
      <alignment horizontal="right" vertical="center" wrapText="1"/>
      <protection/>
    </xf>
    <xf numFmtId="3" fontId="16" fillId="0" borderId="11" xfId="18" applyNumberFormat="1" applyFont="1" applyBorder="1" applyAlignment="1">
      <alignment horizontal="right" vertical="center" wrapText="1"/>
      <protection/>
    </xf>
    <xf numFmtId="0" fontId="16" fillId="0" borderId="11" xfId="18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4" xfId="18" applyFont="1" applyBorder="1" applyAlignment="1">
      <alignment horizontal="left" vertical="center" wrapText="1"/>
      <protection/>
    </xf>
    <xf numFmtId="3" fontId="16" fillId="0" borderId="4" xfId="18" applyNumberFormat="1" applyFont="1" applyBorder="1" applyAlignment="1">
      <alignment horizontal="right" wrapText="1"/>
      <protection/>
    </xf>
    <xf numFmtId="3" fontId="16" fillId="0" borderId="4" xfId="18" applyNumberFormat="1" applyFont="1" applyBorder="1" applyAlignment="1">
      <alignment horizontal="right"/>
      <protection/>
    </xf>
    <xf numFmtId="171" fontId="16" fillId="0" borderId="0" xfId="18" applyNumberFormat="1" applyFont="1" applyBorder="1" applyAlignment="1">
      <alignment horizontal="right" wrapText="1"/>
      <protection/>
    </xf>
    <xf numFmtId="3" fontId="16" fillId="0" borderId="4" xfId="18" applyNumberFormat="1" applyFont="1" applyBorder="1" applyAlignment="1">
      <alignment horizontal="center" wrapText="1"/>
      <protection/>
    </xf>
    <xf numFmtId="0" fontId="16" fillId="0" borderId="4" xfId="18" applyFont="1" applyBorder="1" applyAlignment="1">
      <alignment vertical="center" wrapText="1"/>
      <protection/>
    </xf>
    <xf numFmtId="3" fontId="16" fillId="0" borderId="3" xfId="18" applyNumberFormat="1" applyFont="1" applyBorder="1" applyAlignment="1" quotePrefix="1">
      <alignment horizontal="center" wrapText="1"/>
      <protection/>
    </xf>
    <xf numFmtId="3" fontId="16" fillId="0" borderId="3" xfId="18" applyNumberFormat="1" applyFont="1" applyBorder="1" applyAlignment="1">
      <alignment horizontal="right"/>
      <protection/>
    </xf>
    <xf numFmtId="171" fontId="16" fillId="0" borderId="3" xfId="18" applyNumberFormat="1" applyFont="1" applyBorder="1" applyAlignment="1">
      <alignment horizontal="right" wrapText="1"/>
      <protection/>
    </xf>
    <xf numFmtId="3" fontId="16" fillId="0" borderId="3" xfId="18" applyNumberFormat="1" applyFont="1" applyBorder="1" applyAlignment="1">
      <alignment horizontal="center" wrapText="1"/>
      <protection/>
    </xf>
    <xf numFmtId="0" fontId="16" fillId="0" borderId="5" xfId="18" applyFont="1" applyBorder="1" applyAlignment="1">
      <alignment horizontal="center" vertical="center" wrapText="1"/>
      <protection/>
    </xf>
    <xf numFmtId="0" fontId="16" fillId="0" borderId="3" xfId="18" applyFont="1" applyBorder="1" applyAlignment="1">
      <alignment vertical="center" wrapText="1"/>
      <protection/>
    </xf>
    <xf numFmtId="3" fontId="16" fillId="0" borderId="1" xfId="18" applyNumberFormat="1" applyFont="1" applyBorder="1" applyAlignment="1" quotePrefix="1">
      <alignment horizontal="center" vertical="center" wrapText="1"/>
      <protection/>
    </xf>
    <xf numFmtId="171" fontId="16" fillId="0" borderId="1" xfId="18" applyNumberFormat="1" applyFont="1" applyBorder="1" applyAlignment="1">
      <alignment horizontal="right" vertical="center" wrapText="1"/>
      <protection/>
    </xf>
    <xf numFmtId="0" fontId="16" fillId="0" borderId="0" xfId="18" applyFont="1" applyAlignment="1">
      <alignment horizontal="center" vertical="center" wrapText="1"/>
      <protection/>
    </xf>
    <xf numFmtId="0" fontId="16" fillId="0" borderId="0" xfId="18" applyFont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3" fontId="41" fillId="0" borderId="1" xfId="0" applyNumberFormat="1" applyFont="1" applyBorder="1" applyAlignment="1" quotePrefix="1">
      <alignment horizontal="center" vertical="center" wrapText="1"/>
    </xf>
    <xf numFmtId="164" fontId="41" fillId="0" borderId="1" xfId="0" applyNumberFormat="1" applyFont="1" applyBorder="1" applyAlignment="1" quotePrefix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 quotePrefix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41" fillId="0" borderId="1" xfId="0" applyFont="1" applyBorder="1" applyAlignment="1" quotePrefix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Border="1" applyAlignment="1" quotePrefix="1">
      <alignment horizontal="right" vertical="center" wrapText="1"/>
    </xf>
    <xf numFmtId="164" fontId="0" fillId="0" borderId="1" xfId="0" applyNumberFormat="1" applyBorder="1" applyAlignment="1" quotePrefix="1">
      <alignment horizontal="right" vertical="center" wrapText="1"/>
    </xf>
    <xf numFmtId="0" fontId="0" fillId="0" borderId="11" xfId="0" applyBorder="1" applyAlignment="1">
      <alignment/>
    </xf>
    <xf numFmtId="0" fontId="21" fillId="0" borderId="1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11" fillId="0" borderId="0" xfId="18" applyFont="1" applyAlignment="1">
      <alignment horizontal="right" vertical="center"/>
      <protection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 quotePrefix="1">
      <alignment horizontal="center" vertical="center"/>
    </xf>
    <xf numFmtId="164" fontId="12" fillId="0" borderId="1" xfId="0" applyNumberFormat="1" applyFont="1" applyBorder="1" applyAlignment="1" quotePrefix="1">
      <alignment horizontal="center" vertical="center"/>
    </xf>
    <xf numFmtId="3" fontId="1" fillId="0" borderId="1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 quotePrefix="1">
      <alignment horizontal="center" vertical="center"/>
    </xf>
    <xf numFmtId="0" fontId="0" fillId="0" borderId="4" xfId="0" applyBorder="1" applyAlignment="1">
      <alignment horizontal="center" vertical="top"/>
    </xf>
    <xf numFmtId="164" fontId="0" fillId="0" borderId="2" xfId="0" applyNumberFormat="1" applyBorder="1" applyAlignment="1" quotePrefix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 quotePrefix="1">
      <alignment horizontal="center" vertical="center"/>
    </xf>
    <xf numFmtId="164" fontId="0" fillId="0" borderId="4" xfId="0" applyNumberFormat="1" applyBorder="1" applyAlignment="1" quotePrefix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center" vertical="top"/>
    </xf>
    <xf numFmtId="164" fontId="0" fillId="0" borderId="3" xfId="0" applyNumberFormat="1" applyBorder="1" applyAlignment="1" quotePrefix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39" fillId="0" borderId="1" xfId="0" applyNumberFormat="1" applyFont="1" applyBorder="1" applyAlignment="1">
      <alignment horizontal="right" vertical="center"/>
    </xf>
    <xf numFmtId="164" fontId="39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1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/>
    </xf>
    <xf numFmtId="164" fontId="2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49" fontId="11" fillId="0" borderId="6" xfId="21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49" fontId="11" fillId="0" borderId="11" xfId="0" applyNumberFormat="1" applyFont="1" applyBorder="1" applyAlignment="1" quotePrefix="1">
      <alignment horizontal="center" vertical="center"/>
    </xf>
    <xf numFmtId="0" fontId="16" fillId="0" borderId="1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6" fillId="0" borderId="3" xfId="0" applyFont="1" applyBorder="1" applyAlignment="1">
      <alignment vertical="center" wrapText="1"/>
    </xf>
    <xf numFmtId="49" fontId="16" fillId="0" borderId="1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" fontId="11" fillId="0" borderId="1" xfId="0" applyNumberFormat="1" applyFont="1" applyBorder="1" applyAlignment="1" quotePrefix="1">
      <alignment horizontal="right" vertical="center"/>
    </xf>
    <xf numFmtId="0" fontId="16" fillId="0" borderId="8" xfId="0" applyFont="1" applyBorder="1" applyAlignment="1">
      <alignment vertical="center"/>
    </xf>
    <xf numFmtId="3" fontId="11" fillId="0" borderId="3" xfId="0" applyNumberFormat="1" applyFont="1" applyBorder="1" applyAlignment="1" quotePrefix="1">
      <alignment horizontal="right" vertical="center"/>
    </xf>
    <xf numFmtId="4" fontId="11" fillId="0" borderId="3" xfId="0" applyNumberFormat="1" applyFont="1" applyBorder="1" applyAlignment="1" quotePrefix="1">
      <alignment horizontal="right" vertical="center"/>
    </xf>
    <xf numFmtId="3" fontId="11" fillId="0" borderId="3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164" fontId="11" fillId="0" borderId="1" xfId="0" applyNumberFormat="1" applyFont="1" applyBorder="1" applyAlignment="1" quotePrefix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3" fontId="11" fillId="0" borderId="1" xfId="0" applyNumberFormat="1" applyFont="1" applyBorder="1" applyAlignment="1" quotePrefix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15" xfId="0" applyNumberFormat="1" applyFont="1" applyBorder="1" applyAlignment="1" quotePrefix="1">
      <alignment horizontal="right" vertical="center"/>
    </xf>
    <xf numFmtId="164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 quotePrefix="1">
      <alignment horizontal="right" vertical="center"/>
    </xf>
    <xf numFmtId="3" fontId="13" fillId="0" borderId="1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 quotePrefix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2" fillId="0" borderId="4" xfId="0" applyNumberFormat="1" applyFont="1" applyBorder="1" applyAlignment="1" quotePrefix="1">
      <alignment horizontal="right" vertical="center" wrapText="1"/>
    </xf>
    <xf numFmtId="3" fontId="42" fillId="0" borderId="4" xfId="0" applyNumberFormat="1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/>
    </xf>
    <xf numFmtId="3" fontId="13" fillId="0" borderId="4" xfId="0" applyNumberFormat="1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 quotePrefix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 quotePrefix="1">
      <alignment horizontal="center" vertical="center" wrapText="1"/>
    </xf>
    <xf numFmtId="3" fontId="13" fillId="0" borderId="4" xfId="0" applyNumberFormat="1" applyFont="1" applyBorder="1" applyAlignment="1" quotePrefix="1">
      <alignment horizontal="right" vertical="center" wrapText="1"/>
    </xf>
    <xf numFmtId="0" fontId="43" fillId="0" borderId="4" xfId="0" applyFont="1" applyBorder="1" applyAlignment="1" quotePrefix="1">
      <alignment horizontal="center" vertical="center" wrapText="1"/>
    </xf>
    <xf numFmtId="164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/>
    </xf>
    <xf numFmtId="3" fontId="42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3" fontId="13" fillId="0" borderId="2" xfId="0" applyNumberFormat="1" applyFont="1" applyBorder="1" applyAlignment="1">
      <alignment horizontal="right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 quotePrefix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43" fillId="0" borderId="4" xfId="0" applyFont="1" applyBorder="1" applyAlignment="1" quotePrefix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/>
    </xf>
    <xf numFmtId="0" fontId="46" fillId="0" borderId="5" xfId="0" applyFont="1" applyBorder="1" applyAlignment="1">
      <alignment horizontal="left" vertical="center"/>
    </xf>
    <xf numFmtId="3" fontId="13" fillId="0" borderId="4" xfId="0" applyNumberFormat="1" applyFont="1" applyBorder="1" applyAlignment="1" quotePrefix="1">
      <alignment horizontal="center" vertical="center"/>
    </xf>
    <xf numFmtId="3" fontId="43" fillId="0" borderId="4" xfId="0" applyNumberFormat="1" applyFont="1" applyBorder="1" applyAlignment="1" quotePrefix="1">
      <alignment horizontal="center" vertical="center"/>
    </xf>
    <xf numFmtId="164" fontId="13" fillId="0" borderId="4" xfId="0" applyNumberFormat="1" applyFont="1" applyBorder="1" applyAlignment="1" quotePrefix="1">
      <alignment horizontal="center" vertical="center"/>
    </xf>
    <xf numFmtId="3" fontId="43" fillId="0" borderId="4" xfId="0" applyNumberFormat="1" applyFont="1" applyBorder="1" applyAlignment="1" quotePrefix="1">
      <alignment horizontal="center" vertical="center"/>
    </xf>
    <xf numFmtId="165" fontId="13" fillId="0" borderId="4" xfId="0" applyNumberFormat="1" applyFont="1" applyBorder="1" applyAlignment="1" quotePrefix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46" fillId="0" borderId="7" xfId="0" applyFont="1" applyBorder="1" applyAlignment="1">
      <alignment horizontal="left" vertical="center"/>
    </xf>
    <xf numFmtId="3" fontId="43" fillId="0" borderId="3" xfId="0" applyNumberFormat="1" applyFont="1" applyBorder="1" applyAlignment="1" quotePrefix="1">
      <alignment horizontal="center" vertical="center"/>
    </xf>
    <xf numFmtId="3" fontId="13" fillId="0" borderId="3" xfId="0" applyNumberFormat="1" applyFont="1" applyBorder="1" applyAlignment="1" quotePrefix="1">
      <alignment horizontal="center" vertical="center"/>
    </xf>
    <xf numFmtId="165" fontId="13" fillId="0" borderId="3" xfId="0" applyNumberFormat="1" applyFont="1" applyBorder="1" applyAlignment="1">
      <alignment horizontal="right" vertical="center"/>
    </xf>
    <xf numFmtId="164" fontId="13" fillId="0" borderId="8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1" fontId="11" fillId="0" borderId="11" xfId="2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3" fontId="21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wrapText="1"/>
    </xf>
    <xf numFmtId="0" fontId="30" fillId="0" borderId="1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vertical="top" wrapText="1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31" fillId="0" borderId="2" xfId="0" applyFont="1" applyBorder="1" applyAlignment="1">
      <alignment vertical="top" wrapText="1"/>
    </xf>
    <xf numFmtId="0" fontId="30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44" fontId="10" fillId="0" borderId="2" xfId="21" applyFont="1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vertical="top" wrapText="1"/>
    </xf>
    <xf numFmtId="0" fontId="31" fillId="0" borderId="4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3" fontId="33" fillId="0" borderId="2" xfId="0" applyNumberFormat="1" applyFont="1" applyBorder="1" applyAlignment="1">
      <alignment horizontal="right" vertical="center" wrapText="1"/>
    </xf>
    <xf numFmtId="3" fontId="32" fillId="0" borderId="4" xfId="0" applyNumberFormat="1" applyFont="1" applyBorder="1" applyAlignment="1">
      <alignment horizontal="right" vertical="center" wrapText="1"/>
    </xf>
    <xf numFmtId="3" fontId="33" fillId="0" borderId="20" xfId="0" applyNumberFormat="1" applyFont="1" applyBorder="1" applyAlignment="1">
      <alignment horizontal="right" vertical="center"/>
    </xf>
    <xf numFmtId="3" fontId="32" fillId="0" borderId="19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left" vertical="top" wrapText="1"/>
    </xf>
    <xf numFmtId="0" fontId="31" fillId="0" borderId="4" xfId="0" applyFont="1" applyBorder="1" applyAlignment="1">
      <alignment wrapText="1"/>
    </xf>
    <xf numFmtId="0" fontId="33" fillId="0" borderId="4" xfId="0" applyFont="1" applyBorder="1" applyAlignment="1">
      <alignment horizontal="center" vertical="top" wrapText="1"/>
    </xf>
    <xf numFmtId="0" fontId="32" fillId="0" borderId="4" xfId="0" applyFont="1" applyBorder="1" applyAlignment="1">
      <alignment wrapText="1"/>
    </xf>
    <xf numFmtId="0" fontId="32" fillId="0" borderId="3" xfId="0" applyFont="1" applyBorder="1" applyAlignment="1">
      <alignment wrapText="1"/>
    </xf>
    <xf numFmtId="0" fontId="10" fillId="0" borderId="22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1" fillId="0" borderId="3" xfId="0" applyFont="1" applyBorder="1" applyAlignment="1">
      <alignment wrapText="1"/>
    </xf>
    <xf numFmtId="0" fontId="33" fillId="0" borderId="2" xfId="0" applyFont="1" applyBorder="1" applyAlignment="1">
      <alignment horizontal="center" vertical="top" wrapText="1"/>
    </xf>
    <xf numFmtId="0" fontId="33" fillId="0" borderId="4" xfId="0" applyFont="1" applyBorder="1" applyAlignment="1">
      <alignment wrapText="1"/>
    </xf>
    <xf numFmtId="49" fontId="20" fillId="0" borderId="2" xfId="0" applyNumberFormat="1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wrapText="1"/>
    </xf>
    <xf numFmtId="0" fontId="34" fillId="0" borderId="4" xfId="0" applyFont="1" applyBorder="1" applyAlignment="1">
      <alignment wrapText="1"/>
    </xf>
    <xf numFmtId="0" fontId="34" fillId="0" borderId="3" xfId="0" applyFont="1" applyBorder="1" applyAlignment="1">
      <alignment wrapText="1"/>
    </xf>
    <xf numFmtId="3" fontId="33" fillId="0" borderId="4" xfId="0" applyNumberFormat="1" applyFont="1" applyBorder="1" applyAlignment="1">
      <alignment horizontal="right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3" fontId="16" fillId="0" borderId="11" xfId="18" applyNumberFormat="1" applyFont="1" applyBorder="1" applyAlignment="1">
      <alignment horizontal="left" vertical="center" wrapText="1"/>
      <protection/>
    </xf>
    <xf numFmtId="3" fontId="16" fillId="0" borderId="9" xfId="18" applyNumberFormat="1" applyFont="1" applyBorder="1" applyAlignment="1">
      <alignment horizontal="left" vertical="center" wrapText="1"/>
      <protection/>
    </xf>
    <xf numFmtId="3" fontId="16" fillId="0" borderId="6" xfId="18" applyNumberFormat="1" applyFont="1" applyBorder="1" applyAlignment="1">
      <alignment horizontal="left" vertical="center" wrapText="1"/>
      <protection/>
    </xf>
    <xf numFmtId="0" fontId="16" fillId="0" borderId="11" xfId="18" applyFont="1" applyBorder="1" applyAlignment="1">
      <alignment horizontal="left" vertical="center" wrapText="1"/>
      <protection/>
    </xf>
    <xf numFmtId="0" fontId="16" fillId="0" borderId="9" xfId="18" applyFont="1" applyBorder="1" applyAlignment="1">
      <alignment horizontal="left" vertical="center" wrapText="1"/>
      <protection/>
    </xf>
    <xf numFmtId="0" fontId="16" fillId="0" borderId="6" xfId="18" applyFont="1" applyBorder="1" applyAlignment="1">
      <alignment horizontal="left" vertical="center" wrapText="1"/>
      <protection/>
    </xf>
    <xf numFmtId="0" fontId="16" fillId="0" borderId="2" xfId="18" applyFont="1" applyBorder="1" applyAlignment="1">
      <alignment horizontal="center" vertical="center" wrapText="1"/>
      <protection/>
    </xf>
    <xf numFmtId="0" fontId="16" fillId="0" borderId="4" xfId="18" applyFont="1" applyBorder="1" applyAlignment="1">
      <alignment horizontal="center" vertical="center" wrapText="1"/>
      <protection/>
    </xf>
    <xf numFmtId="0" fontId="16" fillId="0" borderId="3" xfId="18" applyFont="1" applyBorder="1" applyAlignment="1">
      <alignment horizontal="center" vertical="center" wrapText="1"/>
      <protection/>
    </xf>
    <xf numFmtId="0" fontId="16" fillId="0" borderId="2" xfId="18" applyFont="1" applyBorder="1" applyAlignment="1">
      <alignment horizontal="center" vertical="center"/>
      <protection/>
    </xf>
    <xf numFmtId="0" fontId="16" fillId="0" borderId="4" xfId="18" applyFont="1" applyBorder="1" applyAlignment="1">
      <alignment horizontal="center" vertical="center"/>
      <protection/>
    </xf>
    <xf numFmtId="0" fontId="16" fillId="0" borderId="3" xfId="18" applyFont="1" applyBorder="1" applyAlignment="1">
      <alignment horizontal="center" vertical="center"/>
      <protection/>
    </xf>
    <xf numFmtId="0" fontId="16" fillId="0" borderId="11" xfId="18" applyFont="1" applyBorder="1" applyAlignment="1">
      <alignment horizontal="left" vertical="center"/>
      <protection/>
    </xf>
    <xf numFmtId="0" fontId="16" fillId="0" borderId="9" xfId="18" applyFont="1" applyBorder="1" applyAlignment="1">
      <alignment horizontal="left" vertical="center"/>
      <protection/>
    </xf>
    <xf numFmtId="0" fontId="16" fillId="0" borderId="6" xfId="18" applyFont="1" applyBorder="1" applyAlignment="1">
      <alignment horizontal="left" vertical="center"/>
      <protection/>
    </xf>
    <xf numFmtId="0" fontId="16" fillId="0" borderId="11" xfId="18" applyFont="1" applyBorder="1" applyAlignment="1">
      <alignment horizontal="center" vertical="center" wrapText="1"/>
      <protection/>
    </xf>
    <xf numFmtId="0" fontId="16" fillId="0" borderId="6" xfId="18" applyFont="1" applyBorder="1" applyAlignment="1">
      <alignment horizontal="center" vertical="center" wrapText="1"/>
      <protection/>
    </xf>
    <xf numFmtId="0" fontId="16" fillId="0" borderId="11" xfId="18" applyFont="1" applyBorder="1" applyAlignment="1">
      <alignment horizontal="center" vertical="center"/>
      <protection/>
    </xf>
    <xf numFmtId="0" fontId="16" fillId="0" borderId="6" xfId="18" applyFont="1" applyBorder="1" applyAlignment="1">
      <alignment horizontal="center" vertical="center"/>
      <protection/>
    </xf>
    <xf numFmtId="0" fontId="16" fillId="0" borderId="9" xfId="18" applyFont="1" applyBorder="1" applyAlignment="1">
      <alignment horizontal="center" vertical="center" wrapText="1"/>
      <protection/>
    </xf>
    <xf numFmtId="0" fontId="29" fillId="0" borderId="11" xfId="18" applyFont="1" applyBorder="1" applyAlignment="1">
      <alignment horizontal="center" vertical="center"/>
      <protection/>
    </xf>
    <xf numFmtId="0" fontId="29" fillId="0" borderId="6" xfId="18" applyFont="1" applyBorder="1" applyAlignment="1">
      <alignment horizontal="center" vertical="center"/>
      <protection/>
    </xf>
    <xf numFmtId="0" fontId="16" fillId="0" borderId="1" xfId="18" applyFont="1" applyBorder="1" applyAlignment="1">
      <alignment horizontal="center" vertical="center" wrapText="1"/>
      <protection/>
    </xf>
    <xf numFmtId="0" fontId="17" fillId="0" borderId="0" xfId="18" applyFont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7" fillId="0" borderId="0" xfId="18" applyFont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7" fillId="0" borderId="0" xfId="18" applyFont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1" fillId="0" borderId="7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1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65" fontId="13" fillId="0" borderId="4" xfId="0" applyNumberFormat="1" applyFont="1" applyBorder="1" applyAlignment="1" quotePrefix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6" fillId="0" borderId="11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49" fontId="16" fillId="0" borderId="6" xfId="0" applyNumberFormat="1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horizontal="left" vertical="center"/>
    </xf>
    <xf numFmtId="0" fontId="16" fillId="0" borderId="15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right" vertical="center"/>
    </xf>
    <xf numFmtId="2" fontId="17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łącznik Nr 2 do wydatków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514350</xdr:colOff>
      <xdr:row>29</xdr:row>
      <xdr:rowOff>1152525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47850" y="1007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6.375" style="0" customWidth="1"/>
    <col min="3" max="3" width="8.625" style="0" customWidth="1"/>
    <col min="4" max="4" width="7.875" style="0" customWidth="1"/>
    <col min="5" max="5" width="22.00390625" style="0" customWidth="1"/>
    <col min="6" max="7" width="13.25390625" style="0" customWidth="1"/>
    <col min="8" max="8" width="16.375" style="0" customWidth="1"/>
    <col min="9" max="9" width="9.75390625" style="0" customWidth="1"/>
  </cols>
  <sheetData>
    <row r="1" spans="8:9" ht="15" customHeight="1">
      <c r="H1" s="1892" t="s">
        <v>1023</v>
      </c>
      <c r="I1" s="1892"/>
    </row>
    <row r="2" ht="10.5" customHeight="1"/>
    <row r="3" spans="1:9" ht="15" customHeight="1">
      <c r="A3" s="1893" t="s">
        <v>348</v>
      </c>
      <c r="B3" s="1894"/>
      <c r="C3" s="1894"/>
      <c r="D3" s="1894"/>
      <c r="E3" s="1894"/>
      <c r="F3" s="1894"/>
      <c r="G3" s="1894"/>
      <c r="H3" s="1894"/>
      <c r="I3" s="1894"/>
    </row>
    <row r="4" spans="1:9" ht="15" customHeight="1">
      <c r="A4" s="1893" t="s">
        <v>1024</v>
      </c>
      <c r="B4" s="1894"/>
      <c r="C4" s="1894"/>
      <c r="D4" s="1894"/>
      <c r="E4" s="1894"/>
      <c r="F4" s="1894"/>
      <c r="G4" s="1894"/>
      <c r="H4" s="1894"/>
      <c r="I4" s="1894"/>
    </row>
    <row r="5" spans="1:9" ht="15" customHeight="1">
      <c r="A5" s="1893" t="s">
        <v>396</v>
      </c>
      <c r="B5" s="1894"/>
      <c r="C5" s="1894"/>
      <c r="D5" s="1894"/>
      <c r="E5" s="1894"/>
      <c r="F5" s="1894"/>
      <c r="G5" s="1894"/>
      <c r="H5" s="1894"/>
      <c r="I5" s="1894"/>
    </row>
    <row r="6" ht="12.75">
      <c r="I6" s="1493" t="s">
        <v>407</v>
      </c>
    </row>
    <row r="7" spans="1:9" ht="37.5" customHeight="1">
      <c r="A7" s="1882" t="s">
        <v>479</v>
      </c>
      <c r="B7" s="1883"/>
      <c r="C7" s="1883"/>
      <c r="D7" s="1883"/>
      <c r="E7" s="1884"/>
      <c r="F7" s="41" t="s">
        <v>1025</v>
      </c>
      <c r="G7" s="41" t="s">
        <v>388</v>
      </c>
      <c r="H7" s="9" t="s">
        <v>410</v>
      </c>
      <c r="I7" s="41" t="s">
        <v>1026</v>
      </c>
    </row>
    <row r="8" spans="1:9" ht="12.75">
      <c r="A8" s="1885">
        <v>1</v>
      </c>
      <c r="B8" s="287"/>
      <c r="C8" s="287"/>
      <c r="D8" s="287"/>
      <c r="E8" s="1886"/>
      <c r="F8" s="1494">
        <v>2</v>
      </c>
      <c r="G8" s="8">
        <v>3</v>
      </c>
      <c r="H8" s="8">
        <v>4</v>
      </c>
      <c r="I8" s="8">
        <v>5</v>
      </c>
    </row>
    <row r="9" spans="1:9" ht="13.5" customHeight="1">
      <c r="A9" s="1495"/>
      <c r="B9" s="1864" t="s">
        <v>1027</v>
      </c>
      <c r="C9" s="1887"/>
      <c r="D9" s="1887"/>
      <c r="E9" s="1888"/>
      <c r="F9" s="1496">
        <v>66809222</v>
      </c>
      <c r="G9" s="1497">
        <v>67581994</v>
      </c>
      <c r="H9" s="1497">
        <v>34549311</v>
      </c>
      <c r="I9" s="1498">
        <f>H9/G9*100</f>
        <v>51.122065146524086</v>
      </c>
    </row>
    <row r="10" spans="1:9" ht="12.75" customHeight="1">
      <c r="A10" s="1495"/>
      <c r="B10" s="1889" t="s">
        <v>1028</v>
      </c>
      <c r="C10" s="1890"/>
      <c r="D10" s="1890"/>
      <c r="E10" s="1891"/>
      <c r="F10" s="1499">
        <v>67347695</v>
      </c>
      <c r="G10" s="1497">
        <v>70345136</v>
      </c>
      <c r="H10" s="1497">
        <v>27542301</v>
      </c>
      <c r="I10" s="1498">
        <f>H10/G10*100</f>
        <v>39.153099369940804</v>
      </c>
    </row>
    <row r="11" spans="1:9" ht="14.25" customHeight="1">
      <c r="A11" s="1495"/>
      <c r="B11" s="1838" t="s">
        <v>13</v>
      </c>
      <c r="C11" s="1879"/>
      <c r="D11" s="234"/>
      <c r="E11" s="268"/>
      <c r="F11" s="1499"/>
      <c r="G11" s="1497"/>
      <c r="H11" s="1497"/>
      <c r="I11" s="1498"/>
    </row>
    <row r="12" spans="1:9" ht="15" customHeight="1">
      <c r="A12" s="1495"/>
      <c r="B12" s="1840" t="s">
        <v>1029</v>
      </c>
      <c r="C12" s="1880"/>
      <c r="D12" s="1880"/>
      <c r="E12" s="1500"/>
      <c r="F12" s="1501">
        <v>55205716</v>
      </c>
      <c r="G12" s="1501">
        <v>57160184</v>
      </c>
      <c r="H12" s="1501">
        <v>25484627</v>
      </c>
      <c r="I12" s="1502">
        <f>H12/G12*100</f>
        <v>44.58457831416358</v>
      </c>
    </row>
    <row r="13" spans="1:9" ht="14.25" customHeight="1">
      <c r="A13" s="1495"/>
      <c r="B13" s="1840" t="s">
        <v>1002</v>
      </c>
      <c r="C13" s="1881"/>
      <c r="D13" s="1881"/>
      <c r="E13" s="1837"/>
      <c r="F13" s="1501"/>
      <c r="G13" s="1501"/>
      <c r="H13" s="1501"/>
      <c r="I13" s="1502"/>
    </row>
    <row r="14" spans="1:9" ht="14.25" customHeight="1">
      <c r="A14" s="1495"/>
      <c r="B14" s="1840" t="s">
        <v>1030</v>
      </c>
      <c r="C14" s="1881"/>
      <c r="D14" s="1881"/>
      <c r="E14" s="1837"/>
      <c r="F14" s="1501">
        <v>5684000</v>
      </c>
      <c r="G14" s="1501">
        <v>6129584</v>
      </c>
      <c r="H14" s="1501">
        <v>750396</v>
      </c>
      <c r="I14" s="1502">
        <f>H14/G14*100</f>
        <v>12.242201102065001</v>
      </c>
    </row>
    <row r="15" spans="1:9" ht="15.75" customHeight="1">
      <c r="A15" s="1495"/>
      <c r="B15" s="1840" t="s">
        <v>1031</v>
      </c>
      <c r="C15" s="1871"/>
      <c r="D15" s="1871"/>
      <c r="E15" s="1871"/>
      <c r="F15" s="1501">
        <v>12141979</v>
      </c>
      <c r="G15" s="1501">
        <v>13184952</v>
      </c>
      <c r="H15" s="1501">
        <v>2057674</v>
      </c>
      <c r="I15" s="1502">
        <f>H15/G15*100</f>
        <v>15.606230496705638</v>
      </c>
    </row>
    <row r="16" spans="1:9" ht="15" customHeight="1">
      <c r="A16" s="1510"/>
      <c r="B16" s="1872" t="s">
        <v>1032</v>
      </c>
      <c r="C16" s="1873"/>
      <c r="D16" s="1873"/>
      <c r="E16" s="1873"/>
      <c r="F16" s="1511" t="s">
        <v>1033</v>
      </c>
      <c r="G16" s="1512" t="s">
        <v>1034</v>
      </c>
      <c r="H16" s="1513">
        <v>7007010</v>
      </c>
      <c r="I16" s="1514" t="s">
        <v>81</v>
      </c>
    </row>
    <row r="17" spans="1:9" ht="27.75" customHeight="1">
      <c r="A17" s="33"/>
      <c r="B17" s="1849" t="s">
        <v>1035</v>
      </c>
      <c r="C17" s="1874"/>
      <c r="D17" s="1874"/>
      <c r="E17" s="1875"/>
      <c r="F17" s="1515">
        <v>0.8</v>
      </c>
      <c r="G17" s="1515">
        <v>4.1</v>
      </c>
      <c r="H17" s="1516" t="s">
        <v>81</v>
      </c>
      <c r="I17" s="1517" t="s">
        <v>81</v>
      </c>
    </row>
    <row r="18" spans="1:9" ht="14.25" customHeight="1">
      <c r="A18" s="1510"/>
      <c r="B18" s="1876" t="s">
        <v>1036</v>
      </c>
      <c r="C18" s="1877"/>
      <c r="D18" s="1877"/>
      <c r="E18" s="1878"/>
      <c r="F18" s="1518">
        <v>538473</v>
      </c>
      <c r="G18" s="1497">
        <v>2763142</v>
      </c>
      <c r="H18" s="1519" t="s">
        <v>1037</v>
      </c>
      <c r="I18" s="1520" t="s">
        <v>81</v>
      </c>
    </row>
    <row r="19" spans="1:9" ht="15" customHeight="1">
      <c r="A19" s="1521"/>
      <c r="B19" s="1867" t="s">
        <v>1038</v>
      </c>
      <c r="C19" s="1868"/>
      <c r="D19" s="1868"/>
      <c r="E19" s="1869"/>
      <c r="F19" s="1518">
        <v>9000000</v>
      </c>
      <c r="G19" s="1497">
        <v>11224669</v>
      </c>
      <c r="H19" s="1522">
        <v>2481150</v>
      </c>
      <c r="I19" s="1520" t="s">
        <v>81</v>
      </c>
    </row>
    <row r="20" spans="1:9" ht="15" customHeight="1">
      <c r="A20" s="13"/>
      <c r="B20" s="1866" t="s">
        <v>1039</v>
      </c>
      <c r="C20" s="1866"/>
      <c r="D20" s="1866"/>
      <c r="E20" s="1866"/>
      <c r="F20" s="1523"/>
      <c r="G20" s="1524"/>
      <c r="H20" s="1524"/>
      <c r="I20" s="1498"/>
    </row>
    <row r="21" spans="1:9" ht="15" customHeight="1">
      <c r="A21" s="13"/>
      <c r="B21" s="1866" t="s">
        <v>1040</v>
      </c>
      <c r="C21" s="1866"/>
      <c r="D21" s="1866"/>
      <c r="E21" s="1870"/>
      <c r="F21" s="1525">
        <v>9000000</v>
      </c>
      <c r="G21" s="1526">
        <v>9000000</v>
      </c>
      <c r="H21" s="1527" t="s">
        <v>367</v>
      </c>
      <c r="I21" s="1528" t="s">
        <v>81</v>
      </c>
    </row>
    <row r="22" spans="1:9" ht="16.5" customHeight="1">
      <c r="A22" s="13"/>
      <c r="B22" s="1838" t="s">
        <v>1041</v>
      </c>
      <c r="C22" s="1838"/>
      <c r="D22" s="1838"/>
      <c r="E22" s="1838"/>
      <c r="F22" s="1529" t="s">
        <v>367</v>
      </c>
      <c r="G22" s="1530">
        <v>2224669</v>
      </c>
      <c r="H22" s="1530">
        <v>2481150</v>
      </c>
      <c r="I22" s="1528" t="s">
        <v>81</v>
      </c>
    </row>
    <row r="23" spans="1:9" ht="15.75" customHeight="1">
      <c r="A23" s="13"/>
      <c r="B23" s="1862" t="s">
        <v>1042</v>
      </c>
      <c r="C23" s="1862"/>
      <c r="D23" s="1862"/>
      <c r="E23" s="1863"/>
      <c r="F23" s="1531"/>
      <c r="G23" s="1530"/>
      <c r="H23" s="1530"/>
      <c r="I23" s="1532"/>
    </row>
    <row r="24" spans="1:9" ht="14.25" customHeight="1">
      <c r="A24" s="1510"/>
      <c r="B24" s="1864" t="s">
        <v>1043</v>
      </c>
      <c r="C24" s="1865"/>
      <c r="D24" s="1865"/>
      <c r="E24" s="1865"/>
      <c r="F24" s="1533">
        <v>8461527</v>
      </c>
      <c r="G24" s="1534">
        <v>8461527</v>
      </c>
      <c r="H24" s="1534">
        <v>3350309</v>
      </c>
      <c r="I24" s="1498">
        <f>H24/G24*100</f>
        <v>39.59461454179606</v>
      </c>
    </row>
    <row r="25" spans="1:9" ht="15" customHeight="1">
      <c r="A25" s="13"/>
      <c r="B25" s="1866" t="s">
        <v>1039</v>
      </c>
      <c r="C25" s="1866"/>
      <c r="D25" s="1866"/>
      <c r="E25" s="1866"/>
      <c r="F25" s="1523"/>
      <c r="G25" s="1526"/>
      <c r="H25" s="1526"/>
      <c r="I25" s="1498"/>
    </row>
    <row r="26" spans="1:9" ht="16.5" customHeight="1">
      <c r="A26" s="13"/>
      <c r="B26" s="1838" t="s">
        <v>1044</v>
      </c>
      <c r="C26" s="1838"/>
      <c r="D26" s="1838"/>
      <c r="E26" s="1839"/>
      <c r="F26" s="1525">
        <v>1727800</v>
      </c>
      <c r="G26" s="1526">
        <v>1727800</v>
      </c>
      <c r="H26" s="1526">
        <v>1715800</v>
      </c>
      <c r="I26" s="1502">
        <f>H26/G26*100</f>
        <v>99.30547517073735</v>
      </c>
    </row>
    <row r="27" spans="1:9" ht="15.75" customHeight="1">
      <c r="A27" s="13"/>
      <c r="B27" s="1839" t="s">
        <v>1045</v>
      </c>
      <c r="C27" s="1854"/>
      <c r="D27" s="1854"/>
      <c r="E27" s="1861"/>
      <c r="F27" s="1535">
        <v>980500</v>
      </c>
      <c r="G27" s="1526">
        <v>980500</v>
      </c>
      <c r="H27" s="1526">
        <v>877314</v>
      </c>
      <c r="I27" s="1502">
        <f>H27/G27*100</f>
        <v>89.47618561958186</v>
      </c>
    </row>
    <row r="28" spans="1:9" ht="17.25" customHeight="1">
      <c r="A28" s="13"/>
      <c r="B28" s="1838" t="s">
        <v>1046</v>
      </c>
      <c r="C28" s="1838"/>
      <c r="D28" s="1838"/>
      <c r="E28" s="1839"/>
      <c r="F28" s="1535">
        <v>5753227</v>
      </c>
      <c r="G28" s="1526">
        <v>5753227</v>
      </c>
      <c r="H28" s="1526">
        <v>757195</v>
      </c>
      <c r="I28" s="1502">
        <f>H28/G28*100</f>
        <v>13.16122238875678</v>
      </c>
    </row>
    <row r="29" spans="1:9" ht="17.25" customHeight="1">
      <c r="A29" s="13"/>
      <c r="B29" s="1838" t="s">
        <v>1047</v>
      </c>
      <c r="C29" s="1145"/>
      <c r="D29" s="1145"/>
      <c r="E29" s="1146"/>
      <c r="F29" s="1535">
        <v>900000</v>
      </c>
      <c r="G29" s="1526">
        <v>900000</v>
      </c>
      <c r="H29" s="1526">
        <v>283140</v>
      </c>
      <c r="I29" s="1536">
        <f>H29/G29*100</f>
        <v>31.46</v>
      </c>
    </row>
    <row r="30" spans="1:9" ht="13.5" customHeight="1">
      <c r="A30" s="13"/>
      <c r="B30" s="1838" t="s">
        <v>1048</v>
      </c>
      <c r="C30" s="1145"/>
      <c r="D30" s="1145"/>
      <c r="E30" s="1146"/>
      <c r="F30" s="1537"/>
      <c r="G30" s="1526"/>
      <c r="H30" s="1526"/>
      <c r="I30" s="1498"/>
    </row>
    <row r="31" spans="1:9" ht="15" customHeight="1">
      <c r="A31" s="13"/>
      <c r="B31" s="1838" t="s">
        <v>1049</v>
      </c>
      <c r="C31" s="1838"/>
      <c r="D31" s="1838"/>
      <c r="E31" s="1839"/>
      <c r="F31" s="1858">
        <v>14</v>
      </c>
      <c r="G31" s="1860">
        <v>13.8</v>
      </c>
      <c r="H31" s="1860">
        <v>5.4</v>
      </c>
      <c r="I31" s="1855" t="s">
        <v>81</v>
      </c>
    </row>
    <row r="32" spans="1:9" ht="15.75" customHeight="1">
      <c r="A32" s="13"/>
      <c r="B32" s="1838" t="s">
        <v>1050</v>
      </c>
      <c r="C32" s="1148"/>
      <c r="D32" s="1148"/>
      <c r="E32" s="1146"/>
      <c r="F32" s="1859"/>
      <c r="G32" s="1860"/>
      <c r="H32" s="1860"/>
      <c r="I32" s="1855"/>
    </row>
    <row r="33" spans="1:9" ht="15.75" customHeight="1">
      <c r="A33" s="13"/>
      <c r="B33" s="1838" t="s">
        <v>1051</v>
      </c>
      <c r="C33" s="1145"/>
      <c r="D33" s="1145"/>
      <c r="E33" s="1146"/>
      <c r="F33" s="1859"/>
      <c r="G33" s="1860"/>
      <c r="H33" s="1860"/>
      <c r="I33" s="1855"/>
    </row>
    <row r="34" spans="1:9" ht="15.75" customHeight="1">
      <c r="A34" s="1510"/>
      <c r="B34" s="1856" t="s">
        <v>1052</v>
      </c>
      <c r="C34" s="1856"/>
      <c r="D34" s="1856"/>
      <c r="E34" s="1857"/>
      <c r="F34" s="1539"/>
      <c r="G34" s="1540"/>
      <c r="H34" s="1540"/>
      <c r="I34" s="1541"/>
    </row>
    <row r="35" spans="1:9" ht="15.75" customHeight="1">
      <c r="A35" s="13"/>
      <c r="B35" s="1850" t="s">
        <v>1053</v>
      </c>
      <c r="C35" s="1851"/>
      <c r="D35" s="1851"/>
      <c r="E35" s="1852"/>
      <c r="F35" s="222"/>
      <c r="G35" s="1526"/>
      <c r="H35" s="1526"/>
      <c r="I35" s="1538"/>
    </row>
    <row r="36" spans="1:9" ht="13.5" customHeight="1">
      <c r="A36" s="13"/>
      <c r="B36" s="1848" t="s">
        <v>1054</v>
      </c>
      <c r="C36" s="1853"/>
      <c r="D36" s="1853"/>
      <c r="E36" s="1853"/>
      <c r="F36" s="1535">
        <v>15527050</v>
      </c>
      <c r="G36" s="1529" t="s">
        <v>367</v>
      </c>
      <c r="H36" s="1527"/>
      <c r="I36" s="1542"/>
    </row>
    <row r="37" spans="1:9" ht="13.5" customHeight="1">
      <c r="A37" s="13"/>
      <c r="B37" s="1839" t="s">
        <v>1055</v>
      </c>
      <c r="C37" s="1854"/>
      <c r="D37" s="1854"/>
      <c r="E37" s="1854"/>
      <c r="F37" s="1544"/>
      <c r="G37" s="1527" t="s">
        <v>367</v>
      </c>
      <c r="H37" s="1501">
        <v>12176742</v>
      </c>
      <c r="I37" s="1542"/>
    </row>
    <row r="38" spans="1:9" ht="17.25" customHeight="1">
      <c r="A38" s="13"/>
      <c r="B38" s="1838" t="s">
        <v>1056</v>
      </c>
      <c r="C38" s="1838"/>
      <c r="D38" s="1838"/>
      <c r="E38" s="1839"/>
      <c r="F38" s="1529"/>
      <c r="G38" s="1527"/>
      <c r="H38" s="1501"/>
      <c r="I38" s="1542"/>
    </row>
    <row r="39" spans="1:9" ht="16.5" customHeight="1">
      <c r="A39" s="13"/>
      <c r="B39" s="1838" t="s">
        <v>1057</v>
      </c>
      <c r="C39" s="1838"/>
      <c r="D39" s="1838"/>
      <c r="E39" s="1839"/>
      <c r="F39" s="1529"/>
      <c r="G39" s="1527"/>
      <c r="H39" s="1501"/>
      <c r="I39" s="1542"/>
    </row>
    <row r="40" spans="1:9" ht="12.75" customHeight="1">
      <c r="A40" s="13"/>
      <c r="B40" s="1838" t="s">
        <v>1054</v>
      </c>
      <c r="C40" s="1145"/>
      <c r="D40" s="1145"/>
      <c r="E40" s="1146"/>
      <c r="F40" s="1545" t="s">
        <v>1058</v>
      </c>
      <c r="G40" s="1527" t="s">
        <v>367</v>
      </c>
      <c r="H40" s="1501"/>
      <c r="I40" s="1546" t="s">
        <v>81</v>
      </c>
    </row>
    <row r="41" spans="1:9" ht="12.75" customHeight="1">
      <c r="A41" s="33"/>
      <c r="B41" s="1849" t="s">
        <v>1055</v>
      </c>
      <c r="C41" s="1648"/>
      <c r="D41" s="1648"/>
      <c r="E41" s="1398"/>
      <c r="F41" s="1529"/>
      <c r="G41" s="1527" t="s">
        <v>367</v>
      </c>
      <c r="H41" s="1547">
        <v>18</v>
      </c>
      <c r="I41" s="1546" t="s">
        <v>81</v>
      </c>
    </row>
    <row r="42" spans="1:9" ht="15.75" customHeight="1">
      <c r="A42" s="1456"/>
      <c r="B42" s="1846" t="s">
        <v>1059</v>
      </c>
      <c r="C42" s="1846"/>
      <c r="D42" s="1846"/>
      <c r="E42" s="1847"/>
      <c r="F42" s="1548"/>
      <c r="G42" s="1549"/>
      <c r="H42" s="1540"/>
      <c r="I42" s="1541"/>
    </row>
    <row r="43" spans="1:9" ht="15" customHeight="1">
      <c r="A43" s="1456"/>
      <c r="B43" s="1846" t="s">
        <v>1060</v>
      </c>
      <c r="C43" s="1846"/>
      <c r="D43" s="1846"/>
      <c r="E43" s="1847"/>
      <c r="F43" s="1550"/>
      <c r="G43" s="1551"/>
      <c r="H43" s="1526"/>
      <c r="I43" s="1538"/>
    </row>
    <row r="44" spans="1:9" ht="15" customHeight="1">
      <c r="A44" s="1552"/>
      <c r="B44" s="1838" t="s">
        <v>1054</v>
      </c>
      <c r="C44" s="1838"/>
      <c r="D44" s="1838"/>
      <c r="E44" s="1838"/>
      <c r="F44" s="1535" t="s">
        <v>1061</v>
      </c>
      <c r="G44" s="1553" t="s">
        <v>367</v>
      </c>
      <c r="H44" s="1554"/>
      <c r="I44" s="1555"/>
    </row>
    <row r="45" spans="1:9" ht="12.75" customHeight="1">
      <c r="A45" s="1552"/>
      <c r="B45" s="1840" t="s">
        <v>1055</v>
      </c>
      <c r="C45" s="1840"/>
      <c r="D45" s="1840"/>
      <c r="E45" s="1848"/>
      <c r="F45" s="1556"/>
      <c r="G45" s="1553" t="s">
        <v>367</v>
      </c>
      <c r="H45" s="1501" t="s">
        <v>1062</v>
      </c>
      <c r="I45" s="1555"/>
    </row>
    <row r="46" spans="1:9" ht="15.75" customHeight="1">
      <c r="A46" s="1552"/>
      <c r="B46" s="1840" t="s">
        <v>1063</v>
      </c>
      <c r="C46" s="1840"/>
      <c r="D46" s="1840"/>
      <c r="E46" s="1840"/>
      <c r="F46" s="1557"/>
      <c r="G46" s="1553"/>
      <c r="H46" s="1501"/>
      <c r="I46" s="1555"/>
    </row>
    <row r="47" spans="1:9" ht="26.25" customHeight="1">
      <c r="A47" s="1552"/>
      <c r="B47" s="1838" t="s">
        <v>1064</v>
      </c>
      <c r="C47" s="1838"/>
      <c r="D47" s="1838"/>
      <c r="E47" s="1839"/>
      <c r="F47" s="1556"/>
      <c r="G47" s="1553"/>
      <c r="H47" s="1501"/>
      <c r="I47" s="1538"/>
    </row>
    <row r="48" spans="1:9" ht="12" customHeight="1">
      <c r="A48" s="1552"/>
      <c r="B48" s="1840" t="s">
        <v>1054</v>
      </c>
      <c r="C48" s="1840"/>
      <c r="D48" s="1840"/>
      <c r="E48" s="1840"/>
      <c r="F48" s="1558" t="s">
        <v>1065</v>
      </c>
      <c r="G48" s="1553" t="s">
        <v>367</v>
      </c>
      <c r="H48" s="1501"/>
      <c r="I48" s="1538" t="s">
        <v>81</v>
      </c>
    </row>
    <row r="49" spans="1:9" ht="12" customHeight="1">
      <c r="A49" s="1559"/>
      <c r="B49" s="1841" t="s">
        <v>1055</v>
      </c>
      <c r="C49" s="1842"/>
      <c r="D49" s="1842"/>
      <c r="E49" s="1843"/>
      <c r="F49" s="1560"/>
      <c r="G49" s="1561" t="s">
        <v>367</v>
      </c>
      <c r="H49" s="1562">
        <v>11.1</v>
      </c>
      <c r="I49" s="1563" t="s">
        <v>81</v>
      </c>
    </row>
    <row r="50" spans="1:9" ht="8.25" customHeight="1">
      <c r="A50" s="1564"/>
      <c r="B50" s="1565"/>
      <c r="C50" s="1565"/>
      <c r="D50" s="1565"/>
      <c r="E50" s="1566"/>
      <c r="F50" s="1566"/>
      <c r="G50" s="1567"/>
      <c r="H50" s="1567"/>
      <c r="I50" s="1568"/>
    </row>
    <row r="51" spans="1:9" ht="12" customHeight="1">
      <c r="A51" s="1844" t="s">
        <v>1066</v>
      </c>
      <c r="B51" s="1845"/>
      <c r="C51" s="1845"/>
      <c r="D51" s="1845"/>
      <c r="E51" s="1845"/>
      <c r="F51" s="1566"/>
      <c r="G51" s="1567"/>
      <c r="H51" s="1567"/>
      <c r="I51" s="1568"/>
    </row>
    <row r="52" spans="1:9" ht="13.5" customHeight="1">
      <c r="A52" s="198" t="s">
        <v>1067</v>
      </c>
      <c r="B52" s="1565"/>
      <c r="C52" s="1565"/>
      <c r="D52" s="1565"/>
      <c r="E52" s="1566"/>
      <c r="F52" s="1566"/>
      <c r="G52" s="1567"/>
      <c r="H52" s="1567"/>
      <c r="I52" s="1568"/>
    </row>
    <row r="53" spans="1:9" ht="15">
      <c r="A53" s="1"/>
      <c r="B53" s="1565"/>
      <c r="C53" s="1565"/>
      <c r="D53" s="1565"/>
      <c r="E53" s="1566"/>
      <c r="F53" s="1566"/>
      <c r="G53" s="1567"/>
      <c r="H53" s="1567"/>
      <c r="I53" s="1568"/>
    </row>
    <row r="54" spans="5:9" ht="12.75">
      <c r="E54" s="15"/>
      <c r="F54" s="15"/>
      <c r="G54" s="16"/>
      <c r="H54" s="16"/>
      <c r="I54" s="227"/>
    </row>
    <row r="55" spans="5:9" ht="12.75">
      <c r="E55" s="15"/>
      <c r="F55" s="15"/>
      <c r="G55" s="16"/>
      <c r="H55" s="16"/>
      <c r="I55" s="227"/>
    </row>
    <row r="56" spans="5:9" ht="12.75">
      <c r="E56" s="15"/>
      <c r="F56" s="15"/>
      <c r="G56" s="16"/>
      <c r="H56" s="16"/>
      <c r="I56" s="227"/>
    </row>
    <row r="57" spans="5:9" ht="12.75">
      <c r="E57" s="15"/>
      <c r="F57" s="15"/>
      <c r="G57" s="16"/>
      <c r="H57" s="16"/>
      <c r="I57" s="227"/>
    </row>
    <row r="58" spans="5:9" ht="12.75">
      <c r="E58" s="15"/>
      <c r="F58" s="15"/>
      <c r="G58" s="16"/>
      <c r="H58" s="16"/>
      <c r="I58" s="227"/>
    </row>
    <row r="59" spans="5:9" ht="12.75">
      <c r="E59" s="15"/>
      <c r="F59" s="15"/>
      <c r="G59" s="16"/>
      <c r="H59" s="16"/>
      <c r="I59" s="227"/>
    </row>
    <row r="60" spans="5:9" ht="12.75">
      <c r="E60" s="15"/>
      <c r="F60" s="15"/>
      <c r="G60" s="16"/>
      <c r="H60" s="16"/>
      <c r="I60" s="227"/>
    </row>
    <row r="61" spans="5:9" ht="12.75">
      <c r="E61" s="15"/>
      <c r="F61" s="15"/>
      <c r="G61" s="16"/>
      <c r="H61" s="16"/>
      <c r="I61" s="227"/>
    </row>
    <row r="62" spans="5:9" ht="12.75">
      <c r="E62" s="15"/>
      <c r="F62" s="15"/>
      <c r="G62" s="16"/>
      <c r="H62" s="16"/>
      <c r="I62" s="227"/>
    </row>
    <row r="63" spans="5:9" ht="12.75">
      <c r="E63" s="15"/>
      <c r="F63" s="15"/>
      <c r="G63" s="16"/>
      <c r="H63" s="16"/>
      <c r="I63" s="227"/>
    </row>
    <row r="64" spans="5:9" ht="12.75">
      <c r="E64" s="15"/>
      <c r="F64" s="15"/>
      <c r="G64" s="16"/>
      <c r="H64" s="16"/>
      <c r="I64" s="227"/>
    </row>
    <row r="65" spans="5:9" ht="12.75">
      <c r="E65" s="15"/>
      <c r="F65" s="15"/>
      <c r="G65" s="16"/>
      <c r="H65" s="16"/>
      <c r="I65" s="227"/>
    </row>
    <row r="66" spans="5:9" ht="12.75">
      <c r="E66" s="15"/>
      <c r="F66" s="15"/>
      <c r="G66" s="16"/>
      <c r="H66" s="16"/>
      <c r="I66" s="227"/>
    </row>
    <row r="67" spans="5:9" ht="12.75">
      <c r="E67" s="15"/>
      <c r="F67" s="15"/>
      <c r="G67" s="16"/>
      <c r="H67" s="16"/>
      <c r="I67" s="227"/>
    </row>
    <row r="68" spans="5:9" ht="12.75">
      <c r="E68" s="15"/>
      <c r="F68" s="15"/>
      <c r="G68" s="16"/>
      <c r="H68" s="16"/>
      <c r="I68" s="227"/>
    </row>
    <row r="69" spans="5:9" ht="12.75">
      <c r="E69" s="15"/>
      <c r="F69" s="15"/>
      <c r="G69" s="16"/>
      <c r="H69" s="16"/>
      <c r="I69" s="227"/>
    </row>
    <row r="70" spans="5:9" ht="12.75">
      <c r="E70" s="15"/>
      <c r="F70" s="15"/>
      <c r="G70" s="16"/>
      <c r="H70" s="16"/>
      <c r="I70" s="227"/>
    </row>
    <row r="71" spans="5:9" ht="12.75">
      <c r="E71" s="15"/>
      <c r="F71" s="15"/>
      <c r="G71" s="16"/>
      <c r="H71" s="16"/>
      <c r="I71" s="227"/>
    </row>
    <row r="72" spans="5:9" ht="12.75">
      <c r="E72" s="15"/>
      <c r="F72" s="15"/>
      <c r="G72" s="16"/>
      <c r="H72" s="16"/>
      <c r="I72" s="227"/>
    </row>
    <row r="73" spans="5:9" ht="12.75">
      <c r="E73" s="15"/>
      <c r="F73" s="15"/>
      <c r="G73" s="16"/>
      <c r="H73" s="16"/>
      <c r="I73" s="227"/>
    </row>
    <row r="74" spans="5:9" ht="12.75">
      <c r="E74" s="15"/>
      <c r="F74" s="15"/>
      <c r="G74" s="16"/>
      <c r="H74" s="16"/>
      <c r="I74" s="227"/>
    </row>
    <row r="75" spans="5:9" ht="12.75">
      <c r="E75" s="15"/>
      <c r="F75" s="15"/>
      <c r="G75" s="16"/>
      <c r="H75" s="16"/>
      <c r="I75" s="227"/>
    </row>
    <row r="76" spans="5:9" ht="12.75">
      <c r="E76" s="15"/>
      <c r="F76" s="15"/>
      <c r="G76" s="16"/>
      <c r="H76" s="16"/>
      <c r="I76" s="227"/>
    </row>
    <row r="77" spans="5:9" ht="12.75">
      <c r="E77" s="15"/>
      <c r="F77" s="15"/>
      <c r="G77" s="16"/>
      <c r="H77" s="16"/>
      <c r="I77" s="227"/>
    </row>
    <row r="78" spans="5:9" ht="12.75">
      <c r="E78" s="15"/>
      <c r="F78" s="15"/>
      <c r="G78" s="16"/>
      <c r="H78" s="16"/>
      <c r="I78" s="227"/>
    </row>
    <row r="79" spans="5:9" ht="12.75">
      <c r="E79" s="15"/>
      <c r="F79" s="15"/>
      <c r="G79" s="16"/>
      <c r="H79" s="16"/>
      <c r="I79" s="227"/>
    </row>
    <row r="80" spans="5:9" ht="12.75">
      <c r="E80" s="15"/>
      <c r="F80" s="15"/>
      <c r="G80" s="16"/>
      <c r="H80" s="16"/>
      <c r="I80" s="227"/>
    </row>
    <row r="81" spans="5:9" ht="12.75">
      <c r="E81" s="15"/>
      <c r="F81" s="15"/>
      <c r="G81" s="16"/>
      <c r="H81" s="16"/>
      <c r="I81" s="227"/>
    </row>
    <row r="82" spans="5:9" ht="12.75">
      <c r="E82" s="15"/>
      <c r="F82" s="15"/>
      <c r="G82" s="16"/>
      <c r="H82" s="16"/>
      <c r="I82" s="227"/>
    </row>
    <row r="83" spans="5:9" ht="12.75">
      <c r="E83" s="15"/>
      <c r="F83" s="15"/>
      <c r="G83" s="16"/>
      <c r="H83" s="16"/>
      <c r="I83" s="227"/>
    </row>
    <row r="84" spans="5:9" ht="12.75">
      <c r="E84" s="15"/>
      <c r="F84" s="15"/>
      <c r="G84" s="16"/>
      <c r="H84" s="16"/>
      <c r="I84" s="227"/>
    </row>
    <row r="85" spans="5:9" ht="12.75">
      <c r="E85" s="15"/>
      <c r="F85" s="15"/>
      <c r="G85" s="16"/>
      <c r="H85" s="16"/>
      <c r="I85" s="227"/>
    </row>
    <row r="86" spans="5:9" ht="12.75">
      <c r="E86" s="15"/>
      <c r="F86" s="15"/>
      <c r="G86" s="16"/>
      <c r="H86" s="16"/>
      <c r="I86" s="227"/>
    </row>
    <row r="87" spans="5:9" ht="12.75">
      <c r="E87" s="15"/>
      <c r="F87" s="15"/>
      <c r="G87" s="16"/>
      <c r="H87" s="16"/>
      <c r="I87" s="227"/>
    </row>
    <row r="88" spans="5:9" ht="12.75">
      <c r="E88" s="15"/>
      <c r="F88" s="15"/>
      <c r="G88" s="16"/>
      <c r="H88" s="16"/>
      <c r="I88" s="227"/>
    </row>
    <row r="89" spans="5:9" ht="12.75">
      <c r="E89" s="15"/>
      <c r="F89" s="15"/>
      <c r="G89" s="16"/>
      <c r="H89" s="16"/>
      <c r="I89" s="227"/>
    </row>
    <row r="90" spans="5:9" ht="12.75">
      <c r="E90" s="15"/>
      <c r="F90" s="15"/>
      <c r="G90" s="16"/>
      <c r="H90" s="16"/>
      <c r="I90" s="227"/>
    </row>
    <row r="91" spans="5:9" ht="12.75">
      <c r="E91" s="15"/>
      <c r="F91" s="15"/>
      <c r="G91" s="16"/>
      <c r="H91" s="16"/>
      <c r="I91" s="227"/>
    </row>
    <row r="92" spans="5:9" ht="12.75">
      <c r="E92" s="15"/>
      <c r="F92" s="15"/>
      <c r="G92" s="16"/>
      <c r="H92" s="16"/>
      <c r="I92" s="227"/>
    </row>
    <row r="93" spans="5:9" ht="12.75">
      <c r="E93" s="15"/>
      <c r="F93" s="15"/>
      <c r="G93" s="16"/>
      <c r="H93" s="16"/>
      <c r="I93" s="227"/>
    </row>
    <row r="94" spans="5:9" ht="12.75">
      <c r="E94" s="15"/>
      <c r="F94" s="15"/>
      <c r="G94" s="16"/>
      <c r="H94" s="16"/>
      <c r="I94" s="227"/>
    </row>
    <row r="95" spans="5:9" ht="12.75">
      <c r="E95" s="15"/>
      <c r="F95" s="15"/>
      <c r="G95" s="16"/>
      <c r="H95" s="16"/>
      <c r="I95" s="227"/>
    </row>
    <row r="96" spans="5:9" ht="12.75">
      <c r="E96" s="15"/>
      <c r="F96" s="15"/>
      <c r="G96" s="16"/>
      <c r="H96" s="16"/>
      <c r="I96" s="227"/>
    </row>
    <row r="97" spans="5:9" ht="12.75">
      <c r="E97" s="15"/>
      <c r="F97" s="15"/>
      <c r="G97" s="16"/>
      <c r="H97" s="16"/>
      <c r="I97" s="227"/>
    </row>
    <row r="98" spans="5:9" ht="12.75">
      <c r="E98" s="15"/>
      <c r="F98" s="15"/>
      <c r="G98" s="16"/>
      <c r="H98" s="16"/>
      <c r="I98" s="227"/>
    </row>
    <row r="99" spans="5:9" ht="12.75">
      <c r="E99" s="15"/>
      <c r="F99" s="15"/>
      <c r="G99" s="16"/>
      <c r="H99" s="16"/>
      <c r="I99" s="227"/>
    </row>
    <row r="100" spans="5:9" ht="12.75">
      <c r="E100" s="15"/>
      <c r="F100" s="15"/>
      <c r="G100" s="16"/>
      <c r="H100" s="16"/>
      <c r="I100" s="227"/>
    </row>
    <row r="101" spans="5:9" ht="12.75">
      <c r="E101" s="15"/>
      <c r="F101" s="15"/>
      <c r="G101" s="16"/>
      <c r="H101" s="16"/>
      <c r="I101" s="227"/>
    </row>
    <row r="102" spans="5:9" ht="12.75">
      <c r="E102" s="15"/>
      <c r="F102" s="15"/>
      <c r="G102" s="16"/>
      <c r="H102" s="16"/>
      <c r="I102" s="227"/>
    </row>
    <row r="103" spans="5:9" ht="12.75">
      <c r="E103" s="15"/>
      <c r="F103" s="15"/>
      <c r="G103" s="16"/>
      <c r="H103" s="16"/>
      <c r="I103" s="227"/>
    </row>
    <row r="104" spans="5:9" ht="12.75">
      <c r="E104" s="15"/>
      <c r="F104" s="15"/>
      <c r="G104" s="16"/>
      <c r="H104" s="16"/>
      <c r="I104" s="227"/>
    </row>
    <row r="105" spans="5:9" ht="12.75">
      <c r="E105" s="15"/>
      <c r="F105" s="15"/>
      <c r="G105" s="16"/>
      <c r="H105" s="16"/>
      <c r="I105" s="227"/>
    </row>
    <row r="106" spans="5:9" ht="12.75">
      <c r="E106" s="15"/>
      <c r="F106" s="15"/>
      <c r="G106" s="16"/>
      <c r="H106" s="16"/>
      <c r="I106" s="227"/>
    </row>
    <row r="107" spans="5:9" ht="12.75">
      <c r="E107" s="15"/>
      <c r="F107" s="15"/>
      <c r="G107" s="16"/>
      <c r="H107" s="16"/>
      <c r="I107" s="227"/>
    </row>
    <row r="108" spans="5:9" ht="12.75">
      <c r="E108" s="15"/>
      <c r="F108" s="15"/>
      <c r="G108" s="16"/>
      <c r="H108" s="16"/>
      <c r="I108" s="227"/>
    </row>
    <row r="109" spans="5:9" ht="12.75">
      <c r="E109" s="15"/>
      <c r="F109" s="15"/>
      <c r="G109" s="16"/>
      <c r="H109" s="16"/>
      <c r="I109" s="227"/>
    </row>
    <row r="110" spans="5:9" ht="12.75">
      <c r="E110" s="15"/>
      <c r="F110" s="15"/>
      <c r="G110" s="16"/>
      <c r="H110" s="16"/>
      <c r="I110" s="227"/>
    </row>
    <row r="111" spans="5:9" ht="12.75">
      <c r="E111" s="15"/>
      <c r="F111" s="15"/>
      <c r="G111" s="16"/>
      <c r="H111" s="16"/>
      <c r="I111" s="227"/>
    </row>
    <row r="112" spans="5:9" ht="12.75">
      <c r="E112" s="15"/>
      <c r="F112" s="15"/>
      <c r="G112" s="16"/>
      <c r="H112" s="16"/>
      <c r="I112" s="227"/>
    </row>
    <row r="113" spans="5:9" ht="12.75">
      <c r="E113" s="15"/>
      <c r="F113" s="15"/>
      <c r="G113" s="16"/>
      <c r="H113" s="16"/>
      <c r="I113" s="227"/>
    </row>
    <row r="114" spans="5:9" ht="12.75">
      <c r="E114" s="15"/>
      <c r="F114" s="15"/>
      <c r="G114" s="16"/>
      <c r="H114" s="16"/>
      <c r="I114" s="227"/>
    </row>
    <row r="115" spans="5:9" ht="12.75">
      <c r="E115" s="15"/>
      <c r="F115" s="15"/>
      <c r="G115" s="16"/>
      <c r="H115" s="16"/>
      <c r="I115" s="227"/>
    </row>
    <row r="116" spans="5:9" ht="12.75">
      <c r="E116" s="15"/>
      <c r="F116" s="15"/>
      <c r="G116" s="16"/>
      <c r="H116" s="16"/>
      <c r="I116" s="227"/>
    </row>
    <row r="117" spans="5:9" ht="12.75">
      <c r="E117" s="15"/>
      <c r="F117" s="15"/>
      <c r="G117" s="16"/>
      <c r="H117" s="16"/>
      <c r="I117" s="227"/>
    </row>
    <row r="118" spans="5:9" ht="12.75">
      <c r="E118" s="15"/>
      <c r="F118" s="15"/>
      <c r="G118" s="16"/>
      <c r="H118" s="16"/>
      <c r="I118" s="227"/>
    </row>
    <row r="119" spans="5:9" ht="12.75">
      <c r="E119" s="15"/>
      <c r="F119" s="15"/>
      <c r="G119" s="16"/>
      <c r="H119" s="16"/>
      <c r="I119" s="227"/>
    </row>
    <row r="120" spans="5:9" ht="12.75">
      <c r="E120" s="15"/>
      <c r="F120" s="15"/>
      <c r="G120" s="16"/>
      <c r="H120" s="16"/>
      <c r="I120" s="227"/>
    </row>
    <row r="121" spans="5:9" ht="12.75">
      <c r="E121" s="15"/>
      <c r="F121" s="15"/>
      <c r="G121" s="16"/>
      <c r="H121" s="16"/>
      <c r="I121" s="227"/>
    </row>
    <row r="122" spans="5:9" ht="12.75">
      <c r="E122" s="15"/>
      <c r="F122" s="15"/>
      <c r="G122" s="16"/>
      <c r="H122" s="16"/>
      <c r="I122" s="227"/>
    </row>
    <row r="123" spans="5:9" ht="12.75">
      <c r="E123" s="15"/>
      <c r="F123" s="15"/>
      <c r="G123" s="16"/>
      <c r="H123" s="16"/>
      <c r="I123" s="227"/>
    </row>
    <row r="124" spans="5:9" ht="12.75">
      <c r="E124" s="15"/>
      <c r="F124" s="15"/>
      <c r="G124" s="16"/>
      <c r="H124" s="16"/>
      <c r="I124" s="227"/>
    </row>
    <row r="125" spans="5:9" ht="12.75">
      <c r="E125" s="15"/>
      <c r="F125" s="15"/>
      <c r="G125" s="16"/>
      <c r="H125" s="16"/>
      <c r="I125" s="227"/>
    </row>
    <row r="126" spans="5:9" ht="12.75">
      <c r="E126" s="15"/>
      <c r="F126" s="15"/>
      <c r="G126" s="16"/>
      <c r="H126" s="16"/>
      <c r="I126" s="227"/>
    </row>
    <row r="127" spans="5:9" ht="12.75">
      <c r="E127" s="15"/>
      <c r="F127" s="15"/>
      <c r="G127" s="16"/>
      <c r="H127" s="16"/>
      <c r="I127" s="227"/>
    </row>
    <row r="128" spans="5:9" ht="12.75">
      <c r="E128" s="15"/>
      <c r="F128" s="15"/>
      <c r="G128" s="16"/>
      <c r="H128" s="16"/>
      <c r="I128" s="227"/>
    </row>
    <row r="129" spans="5:9" ht="12.75">
      <c r="E129" s="15"/>
      <c r="F129" s="15"/>
      <c r="G129" s="16"/>
      <c r="H129" s="16"/>
      <c r="I129" s="227"/>
    </row>
    <row r="130" spans="5:9" ht="12.75">
      <c r="E130" s="15"/>
      <c r="F130" s="15"/>
      <c r="G130" s="16"/>
      <c r="H130" s="16"/>
      <c r="I130" s="227"/>
    </row>
    <row r="131" spans="5:9" ht="12.75">
      <c r="E131" s="15"/>
      <c r="F131" s="15"/>
      <c r="G131" s="16"/>
      <c r="H131" s="16"/>
      <c r="I131" s="227"/>
    </row>
    <row r="132" spans="5:9" ht="12.75">
      <c r="E132" s="15"/>
      <c r="F132" s="15"/>
      <c r="G132" s="16"/>
      <c r="H132" s="16"/>
      <c r="I132" s="227"/>
    </row>
    <row r="133" spans="5:9" ht="12.75">
      <c r="E133" s="15"/>
      <c r="F133" s="15"/>
      <c r="G133" s="16"/>
      <c r="H133" s="16"/>
      <c r="I133" s="227"/>
    </row>
    <row r="134" spans="5:9" ht="12.75">
      <c r="E134" s="15"/>
      <c r="F134" s="15"/>
      <c r="G134" s="16"/>
      <c r="H134" s="16"/>
      <c r="I134" s="227"/>
    </row>
    <row r="135" spans="5:9" ht="12.75">
      <c r="E135" s="15"/>
      <c r="F135" s="15"/>
      <c r="G135" s="16"/>
      <c r="H135" s="16"/>
      <c r="I135" s="227"/>
    </row>
    <row r="136" spans="5:9" ht="12.75">
      <c r="E136" s="15"/>
      <c r="F136" s="15"/>
      <c r="G136" s="16"/>
      <c r="H136" s="16"/>
      <c r="I136" s="227"/>
    </row>
    <row r="137" spans="5:9" ht="12.75">
      <c r="E137" s="15"/>
      <c r="F137" s="15"/>
      <c r="G137" s="16"/>
      <c r="H137" s="16"/>
      <c r="I137" s="227"/>
    </row>
    <row r="138" spans="5:9" ht="12.75">
      <c r="E138" s="15"/>
      <c r="F138" s="15"/>
      <c r="G138" s="16"/>
      <c r="H138" s="16"/>
      <c r="I138" s="227"/>
    </row>
    <row r="139" spans="5:9" ht="12.75">
      <c r="E139" s="15"/>
      <c r="F139" s="15"/>
      <c r="G139" s="16"/>
      <c r="H139" s="16"/>
      <c r="I139" s="227"/>
    </row>
    <row r="140" spans="5:9" ht="12.75">
      <c r="E140" s="15"/>
      <c r="F140" s="15"/>
      <c r="G140" s="16"/>
      <c r="H140" s="16"/>
      <c r="I140" s="227"/>
    </row>
    <row r="141" spans="5:9" ht="12.75">
      <c r="E141" s="15"/>
      <c r="F141" s="15"/>
      <c r="G141" s="16"/>
      <c r="H141" s="16"/>
      <c r="I141" s="227"/>
    </row>
    <row r="142" spans="5:9" ht="12.75">
      <c r="E142" s="15"/>
      <c r="F142" s="15"/>
      <c r="G142" s="16"/>
      <c r="H142" s="16"/>
      <c r="I142" s="227"/>
    </row>
    <row r="143" spans="5:9" ht="12.75">
      <c r="E143" s="15"/>
      <c r="F143" s="15"/>
      <c r="G143" s="16"/>
      <c r="H143" s="16"/>
      <c r="I143" s="227"/>
    </row>
    <row r="144" spans="5:9" ht="12.75">
      <c r="E144" s="15"/>
      <c r="F144" s="15"/>
      <c r="G144" s="16"/>
      <c r="H144" s="16"/>
      <c r="I144" s="227"/>
    </row>
    <row r="145" spans="5:9" ht="12.75">
      <c r="E145" s="15"/>
      <c r="F145" s="15"/>
      <c r="G145" s="16"/>
      <c r="H145" s="16"/>
      <c r="I145" s="227"/>
    </row>
    <row r="146" spans="5:9" ht="12.75">
      <c r="E146" s="15"/>
      <c r="F146" s="15"/>
      <c r="G146" s="16"/>
      <c r="H146" s="16"/>
      <c r="I146" s="227"/>
    </row>
    <row r="147" spans="5:9" ht="12.75">
      <c r="E147" s="15"/>
      <c r="F147" s="15"/>
      <c r="G147" s="16"/>
      <c r="H147" s="16"/>
      <c r="I147" s="227"/>
    </row>
    <row r="148" spans="5:9" ht="12.75">
      <c r="E148" s="15"/>
      <c r="F148" s="15"/>
      <c r="G148" s="16"/>
      <c r="H148" s="16"/>
      <c r="I148" s="227"/>
    </row>
    <row r="149" spans="5:9" ht="12.75">
      <c r="E149" s="15"/>
      <c r="F149" s="15"/>
      <c r="G149" s="16"/>
      <c r="H149" s="16"/>
      <c r="I149" s="227"/>
    </row>
    <row r="150" spans="5:9" ht="12.75">
      <c r="E150" s="15"/>
      <c r="F150" s="15"/>
      <c r="G150" s="16"/>
      <c r="H150" s="16"/>
      <c r="I150" s="227"/>
    </row>
    <row r="151" spans="5:9" ht="12.75">
      <c r="E151" s="15"/>
      <c r="F151" s="15"/>
      <c r="G151" s="16"/>
      <c r="H151" s="16"/>
      <c r="I151" s="227"/>
    </row>
    <row r="152" spans="5:9" ht="12.75">
      <c r="E152" s="15"/>
      <c r="F152" s="15"/>
      <c r="G152" s="16"/>
      <c r="H152" s="16"/>
      <c r="I152" s="227"/>
    </row>
    <row r="153" spans="5:9" ht="12.75">
      <c r="E153" s="15"/>
      <c r="F153" s="15"/>
      <c r="G153" s="16"/>
      <c r="H153" s="16"/>
      <c r="I153" s="227"/>
    </row>
    <row r="154" spans="5:9" ht="12.75">
      <c r="E154" s="15"/>
      <c r="F154" s="15"/>
      <c r="G154" s="16"/>
      <c r="H154" s="16"/>
      <c r="I154" s="227"/>
    </row>
    <row r="155" spans="5:9" ht="12.75">
      <c r="E155" s="15"/>
      <c r="F155" s="15"/>
      <c r="G155" s="16"/>
      <c r="H155" s="16"/>
      <c r="I155" s="227"/>
    </row>
    <row r="156" spans="5:9" ht="12.75">
      <c r="E156" s="15"/>
      <c r="F156" s="15"/>
      <c r="G156" s="16"/>
      <c r="H156" s="16"/>
      <c r="I156" s="227"/>
    </row>
    <row r="157" spans="5:9" ht="12.75">
      <c r="E157" s="15"/>
      <c r="F157" s="15"/>
      <c r="G157" s="16"/>
      <c r="H157" s="16"/>
      <c r="I157" s="227"/>
    </row>
    <row r="158" spans="5:9" ht="12.75">
      <c r="E158" s="15"/>
      <c r="F158" s="15"/>
      <c r="G158" s="16"/>
      <c r="H158" s="16"/>
      <c r="I158" s="227"/>
    </row>
    <row r="159" spans="5:9" ht="12.75">
      <c r="E159" s="15"/>
      <c r="F159" s="15"/>
      <c r="G159" s="16"/>
      <c r="H159" s="16"/>
      <c r="I159" s="227"/>
    </row>
    <row r="160" spans="5:9" ht="12.75">
      <c r="E160" s="15"/>
      <c r="F160" s="15"/>
      <c r="G160" s="16"/>
      <c r="H160" s="16"/>
      <c r="I160" s="227"/>
    </row>
    <row r="161" spans="5:9" ht="12.75">
      <c r="E161" s="15"/>
      <c r="F161" s="15"/>
      <c r="G161" s="16"/>
      <c r="H161" s="16"/>
      <c r="I161" s="227"/>
    </row>
    <row r="162" spans="5:9" ht="12.75">
      <c r="E162" s="15"/>
      <c r="F162" s="15"/>
      <c r="G162" s="16"/>
      <c r="H162" s="16"/>
      <c r="I162" s="227"/>
    </row>
    <row r="163" spans="5:9" ht="12.75">
      <c r="E163" s="15"/>
      <c r="F163" s="15"/>
      <c r="I163" s="227"/>
    </row>
    <row r="164" spans="5:9" ht="12.75">
      <c r="E164" s="15"/>
      <c r="F164" s="15"/>
      <c r="I164" s="227"/>
    </row>
    <row r="165" spans="5:9" ht="12.75">
      <c r="E165" s="15"/>
      <c r="F165" s="15"/>
      <c r="I165" s="227"/>
    </row>
    <row r="166" spans="5:9" ht="12.75">
      <c r="E166" s="15"/>
      <c r="F166" s="15"/>
      <c r="I166" s="227"/>
    </row>
    <row r="167" spans="5:9" ht="12.75">
      <c r="E167" s="15"/>
      <c r="F167" s="15"/>
      <c r="I167" s="227"/>
    </row>
    <row r="168" spans="5:9" ht="12.75">
      <c r="E168" s="15"/>
      <c r="F168" s="15"/>
      <c r="I168" s="227"/>
    </row>
    <row r="169" spans="5:9" ht="12.75">
      <c r="E169" s="15"/>
      <c r="F169" s="15"/>
      <c r="I169" s="227"/>
    </row>
    <row r="170" spans="5:9" ht="12.75">
      <c r="E170" s="15"/>
      <c r="F170" s="15"/>
      <c r="I170" s="227"/>
    </row>
    <row r="171" spans="5:9" ht="12.75">
      <c r="E171" s="15"/>
      <c r="F171" s="15"/>
      <c r="I171" s="227"/>
    </row>
    <row r="172" spans="5:9" ht="12.75">
      <c r="E172" s="15"/>
      <c r="F172" s="15"/>
      <c r="I172" s="227"/>
    </row>
    <row r="173" spans="5:9" ht="12.75">
      <c r="E173" s="15"/>
      <c r="F173" s="15"/>
      <c r="I173" s="227"/>
    </row>
    <row r="174" spans="5:9" ht="12.75">
      <c r="E174" s="15"/>
      <c r="F174" s="15"/>
      <c r="I174" s="227"/>
    </row>
    <row r="175" spans="5:9" ht="12.75">
      <c r="E175" s="15"/>
      <c r="F175" s="15"/>
      <c r="I175" s="227"/>
    </row>
    <row r="176" spans="5:9" ht="12.75">
      <c r="E176" s="15"/>
      <c r="F176" s="15"/>
      <c r="I176" s="227"/>
    </row>
    <row r="177" spans="5:9" ht="12.75">
      <c r="E177" s="15"/>
      <c r="F177" s="15"/>
      <c r="I177" s="227"/>
    </row>
    <row r="178" spans="5:9" ht="12.75">
      <c r="E178" s="15"/>
      <c r="F178" s="15"/>
      <c r="I178" s="227"/>
    </row>
    <row r="179" spans="5:9" ht="12.75">
      <c r="E179" s="15"/>
      <c r="F179" s="15"/>
      <c r="I179" s="227"/>
    </row>
    <row r="180" spans="5:9" ht="12.75">
      <c r="E180" s="15"/>
      <c r="F180" s="15"/>
      <c r="I180" s="227"/>
    </row>
    <row r="181" spans="5:9" ht="12.75">
      <c r="E181" s="15"/>
      <c r="F181" s="15"/>
      <c r="I181" s="227"/>
    </row>
    <row r="182" spans="5:9" ht="12.75">
      <c r="E182" s="15"/>
      <c r="F182" s="15"/>
      <c r="I182" s="227"/>
    </row>
    <row r="183" spans="5:9" ht="12.75">
      <c r="E183" s="15"/>
      <c r="F183" s="15"/>
      <c r="I183" s="227"/>
    </row>
    <row r="184" spans="5:9" ht="12.75">
      <c r="E184" s="15"/>
      <c r="F184" s="15"/>
      <c r="I184" s="227"/>
    </row>
    <row r="185" spans="5:9" ht="12.75">
      <c r="E185" s="15"/>
      <c r="F185" s="15"/>
      <c r="I185" s="227"/>
    </row>
    <row r="186" spans="5:9" ht="12.75">
      <c r="E186" s="15"/>
      <c r="F186" s="15"/>
      <c r="I186" s="227"/>
    </row>
    <row r="187" spans="5:9" ht="12.75">
      <c r="E187" s="15"/>
      <c r="F187" s="15"/>
      <c r="I187" s="227"/>
    </row>
    <row r="188" spans="5:9" ht="12.75">
      <c r="E188" s="15"/>
      <c r="F188" s="15"/>
      <c r="I188" s="227"/>
    </row>
    <row r="189" spans="5:9" ht="12.75">
      <c r="E189" s="15"/>
      <c r="F189" s="15"/>
      <c r="I189" s="227"/>
    </row>
    <row r="190" spans="5:9" ht="12.75">
      <c r="E190" s="15"/>
      <c r="F190" s="15"/>
      <c r="I190" s="227"/>
    </row>
    <row r="191" spans="5:9" ht="12.75">
      <c r="E191" s="15"/>
      <c r="F191" s="15"/>
      <c r="I191" s="227"/>
    </row>
    <row r="192" spans="5:9" ht="12.75">
      <c r="E192" s="15"/>
      <c r="F192" s="15"/>
      <c r="I192" s="227"/>
    </row>
    <row r="193" spans="5:9" ht="12.75">
      <c r="E193" s="15"/>
      <c r="F193" s="15"/>
      <c r="I193" s="227"/>
    </row>
    <row r="194" spans="5:9" ht="12.75">
      <c r="E194" s="15"/>
      <c r="F194" s="15"/>
      <c r="I194" s="227"/>
    </row>
    <row r="195" spans="5:9" ht="12.75">
      <c r="E195" s="15"/>
      <c r="F195" s="15"/>
      <c r="I195" s="227"/>
    </row>
    <row r="196" spans="5:9" ht="12.75">
      <c r="E196" s="15"/>
      <c r="F196" s="15"/>
      <c r="I196" s="227"/>
    </row>
    <row r="197" spans="5:9" ht="12.75">
      <c r="E197" s="15"/>
      <c r="F197" s="15"/>
      <c r="I197" s="227"/>
    </row>
    <row r="198" spans="5:9" ht="12.75">
      <c r="E198" s="15"/>
      <c r="F198" s="15"/>
      <c r="I198" s="227"/>
    </row>
    <row r="199" spans="5:9" ht="12.75">
      <c r="E199" s="15"/>
      <c r="F199" s="15"/>
      <c r="I199" s="227"/>
    </row>
    <row r="200" spans="5:9" ht="12.75">
      <c r="E200" s="15"/>
      <c r="F200" s="15"/>
      <c r="I200" s="227"/>
    </row>
    <row r="201" spans="5:9" ht="12.75">
      <c r="E201" s="15"/>
      <c r="F201" s="15"/>
      <c r="I201" s="227"/>
    </row>
    <row r="202" spans="5:9" ht="12.75">
      <c r="E202" s="15"/>
      <c r="F202" s="15"/>
      <c r="I202" s="227"/>
    </row>
    <row r="203" spans="5:9" ht="12.75">
      <c r="E203" s="15"/>
      <c r="F203" s="15"/>
      <c r="I203" s="227"/>
    </row>
    <row r="204" spans="5:9" ht="12.75">
      <c r="E204" s="15"/>
      <c r="F204" s="15"/>
      <c r="I204" s="227"/>
    </row>
    <row r="205" spans="5:9" ht="12.75">
      <c r="E205" s="15"/>
      <c r="F205" s="15"/>
      <c r="I205" s="227"/>
    </row>
    <row r="206" spans="5:9" ht="12.75">
      <c r="E206" s="15"/>
      <c r="F206" s="15"/>
      <c r="I206" s="227"/>
    </row>
    <row r="207" spans="5:9" ht="12.75">
      <c r="E207" s="15"/>
      <c r="F207" s="15"/>
      <c r="I207" s="227"/>
    </row>
    <row r="208" spans="5:9" ht="12.75">
      <c r="E208" s="15"/>
      <c r="F208" s="15"/>
      <c r="I208" s="227"/>
    </row>
    <row r="209" spans="5:9" ht="12.75">
      <c r="E209" s="15"/>
      <c r="F209" s="15"/>
      <c r="I209" s="227"/>
    </row>
    <row r="210" spans="5:9" ht="12.75">
      <c r="E210" s="15"/>
      <c r="F210" s="15"/>
      <c r="I210" s="227"/>
    </row>
    <row r="211" spans="5:9" ht="12.75">
      <c r="E211" s="15"/>
      <c r="F211" s="15"/>
      <c r="I211" s="227"/>
    </row>
    <row r="212" spans="5:9" ht="12.75">
      <c r="E212" s="15"/>
      <c r="F212" s="15"/>
      <c r="I212" s="227"/>
    </row>
    <row r="213" spans="5:9" ht="12.75">
      <c r="E213" s="15"/>
      <c r="F213" s="15"/>
      <c r="I213" s="227"/>
    </row>
    <row r="214" spans="5:9" ht="12.75">
      <c r="E214" s="15"/>
      <c r="F214" s="15"/>
      <c r="I214" s="227"/>
    </row>
    <row r="215" spans="5:9" ht="12.75">
      <c r="E215" s="15"/>
      <c r="F215" s="15"/>
      <c r="I215" s="227"/>
    </row>
    <row r="216" spans="5:9" ht="12.75">
      <c r="E216" s="15"/>
      <c r="F216" s="15"/>
      <c r="I216" s="227"/>
    </row>
    <row r="217" spans="5:9" ht="12.75">
      <c r="E217" s="15"/>
      <c r="F217" s="15"/>
      <c r="I217" s="227"/>
    </row>
    <row r="218" spans="5:9" ht="12.75">
      <c r="E218" s="15"/>
      <c r="F218" s="15"/>
      <c r="I218" s="227"/>
    </row>
    <row r="219" spans="5:9" ht="12.75">
      <c r="E219" s="15"/>
      <c r="F219" s="15"/>
      <c r="I219" s="227"/>
    </row>
    <row r="220" spans="5:9" ht="12.75">
      <c r="E220" s="15"/>
      <c r="F220" s="15"/>
      <c r="I220" s="227"/>
    </row>
    <row r="221" spans="5:9" ht="12.75">
      <c r="E221" s="15"/>
      <c r="F221" s="15"/>
      <c r="I221" s="227"/>
    </row>
    <row r="222" spans="5:9" ht="12.75">
      <c r="E222" s="15"/>
      <c r="F222" s="15"/>
      <c r="I222" s="227"/>
    </row>
    <row r="223" spans="5:9" ht="12.75">
      <c r="E223" s="15"/>
      <c r="F223" s="15"/>
      <c r="I223" s="227"/>
    </row>
    <row r="224" spans="5:9" ht="12.75">
      <c r="E224" s="15"/>
      <c r="F224" s="15"/>
      <c r="I224" s="227"/>
    </row>
    <row r="225" spans="5:9" ht="12.75">
      <c r="E225" s="15"/>
      <c r="F225" s="15"/>
      <c r="I225" s="227"/>
    </row>
    <row r="226" spans="5:9" ht="12.75">
      <c r="E226" s="15"/>
      <c r="F226" s="15"/>
      <c r="I226" s="227"/>
    </row>
    <row r="227" spans="5:9" ht="12.75">
      <c r="E227" s="15"/>
      <c r="F227" s="15"/>
      <c r="I227" s="227"/>
    </row>
    <row r="228" spans="5:9" ht="12.75">
      <c r="E228" s="15"/>
      <c r="F228" s="15"/>
      <c r="I228" s="227"/>
    </row>
    <row r="229" spans="5:9" ht="12.75">
      <c r="E229" s="15"/>
      <c r="F229" s="15"/>
      <c r="I229" s="227"/>
    </row>
    <row r="230" ht="12.75">
      <c r="I230" s="227"/>
    </row>
    <row r="231" ht="12.75">
      <c r="I231" s="227"/>
    </row>
    <row r="232" ht="12.75">
      <c r="I232" s="227"/>
    </row>
    <row r="233" ht="12.75">
      <c r="I233" s="227"/>
    </row>
    <row r="234" ht="12.75">
      <c r="I234" s="227"/>
    </row>
    <row r="235" ht="12.75">
      <c r="I235" s="227"/>
    </row>
    <row r="236" ht="12.75">
      <c r="I236" s="227"/>
    </row>
    <row r="237" ht="12.75">
      <c r="I237" s="227"/>
    </row>
    <row r="238" ht="12.75">
      <c r="I238" s="227"/>
    </row>
    <row r="239" ht="12.75">
      <c r="I239" s="227"/>
    </row>
    <row r="240" ht="12.75">
      <c r="I240" s="227"/>
    </row>
    <row r="241" ht="12.75">
      <c r="I241" s="227"/>
    </row>
    <row r="242" ht="12.75">
      <c r="I242" s="227"/>
    </row>
    <row r="243" ht="12.75">
      <c r="I243" s="227"/>
    </row>
    <row r="244" ht="12.75">
      <c r="I244" s="227"/>
    </row>
    <row r="245" ht="12.75">
      <c r="I245" s="227"/>
    </row>
    <row r="246" ht="12.75">
      <c r="I246" s="227"/>
    </row>
    <row r="247" ht="12.75">
      <c r="I247" s="227"/>
    </row>
    <row r="248" ht="12.75">
      <c r="I248" s="227"/>
    </row>
    <row r="249" ht="12.75">
      <c r="I249" s="227"/>
    </row>
    <row r="250" ht="12.75">
      <c r="I250" s="227"/>
    </row>
    <row r="251" ht="12.75">
      <c r="I251" s="227"/>
    </row>
    <row r="252" ht="12.75">
      <c r="I252" s="227"/>
    </row>
    <row r="253" ht="12.75">
      <c r="I253" s="227"/>
    </row>
    <row r="254" ht="12.75">
      <c r="I254" s="227"/>
    </row>
    <row r="255" ht="12.75">
      <c r="I255" s="227"/>
    </row>
    <row r="256" ht="12.75">
      <c r="I256" s="227"/>
    </row>
    <row r="257" ht="12.75">
      <c r="I257" s="227"/>
    </row>
    <row r="258" ht="12.75">
      <c r="I258" s="227"/>
    </row>
    <row r="259" ht="12.75">
      <c r="I259" s="227"/>
    </row>
    <row r="260" ht="12.75">
      <c r="I260" s="227"/>
    </row>
    <row r="261" ht="12.75">
      <c r="I261" s="227"/>
    </row>
    <row r="262" ht="12.75">
      <c r="I262" s="227"/>
    </row>
    <row r="263" ht="12.75">
      <c r="I263" s="227"/>
    </row>
    <row r="264" ht="12.75">
      <c r="I264" s="227"/>
    </row>
    <row r="265" ht="12.75">
      <c r="I265" s="227"/>
    </row>
    <row r="266" ht="12.75">
      <c r="I266" s="227"/>
    </row>
    <row r="267" ht="12.75">
      <c r="I267" s="227"/>
    </row>
    <row r="268" ht="12.75">
      <c r="I268" s="227"/>
    </row>
    <row r="269" ht="12.75">
      <c r="I269" s="227"/>
    </row>
    <row r="270" ht="12.75">
      <c r="I270" s="227"/>
    </row>
    <row r="271" ht="12.75">
      <c r="I271" s="227"/>
    </row>
    <row r="272" ht="12.75">
      <c r="I272" s="227"/>
    </row>
    <row r="273" ht="12.75">
      <c r="I273" s="227"/>
    </row>
    <row r="274" ht="12.75">
      <c r="I274" s="227"/>
    </row>
    <row r="275" ht="12.75">
      <c r="I275" s="227"/>
    </row>
    <row r="276" ht="12.75">
      <c r="I276" s="227"/>
    </row>
    <row r="277" ht="12.75">
      <c r="I277" s="227"/>
    </row>
    <row r="278" ht="12.75">
      <c r="I278" s="227"/>
    </row>
    <row r="279" ht="12.75">
      <c r="I279" s="227"/>
    </row>
    <row r="280" ht="12.75">
      <c r="I280" s="227"/>
    </row>
    <row r="281" ht="12.75">
      <c r="I281" s="227"/>
    </row>
    <row r="282" ht="12.75">
      <c r="I282" s="227"/>
    </row>
  </sheetData>
  <mergeCells count="52">
    <mergeCell ref="H1:I1"/>
    <mergeCell ref="A3:I3"/>
    <mergeCell ref="A4:I4"/>
    <mergeCell ref="A5:I5"/>
    <mergeCell ref="A7:E7"/>
    <mergeCell ref="A8:E8"/>
    <mergeCell ref="B9:E9"/>
    <mergeCell ref="B10:E10"/>
    <mergeCell ref="B11:C11"/>
    <mergeCell ref="B12:D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I31:I33"/>
    <mergeCell ref="B32:E32"/>
    <mergeCell ref="B33:E33"/>
    <mergeCell ref="B34:E34"/>
    <mergeCell ref="B31:E31"/>
    <mergeCell ref="F31:F33"/>
    <mergeCell ref="G31:G33"/>
    <mergeCell ref="H31:H33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A51:E5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8.00390625" style="0" customWidth="1"/>
    <col min="3" max="3" width="8.625" style="0" customWidth="1"/>
    <col min="4" max="4" width="7.875" style="0" customWidth="1"/>
    <col min="5" max="5" width="19.75390625" style="0" customWidth="1"/>
    <col min="6" max="6" width="14.875" style="0" customWidth="1"/>
    <col min="7" max="7" width="12.875" style="0" customWidth="1"/>
    <col min="8" max="9" width="11.00390625" style="0" customWidth="1"/>
  </cols>
  <sheetData>
    <row r="1" ht="12.75">
      <c r="I1" s="1384" t="s">
        <v>961</v>
      </c>
    </row>
    <row r="2" ht="12.75">
      <c r="G2" s="1217"/>
    </row>
    <row r="3" ht="12.75">
      <c r="G3" s="1217"/>
    </row>
    <row r="4" spans="1:9" ht="18" customHeight="1">
      <c r="A4" s="711" t="s">
        <v>962</v>
      </c>
      <c r="B4" s="711"/>
      <c r="C4" s="711"/>
      <c r="D4" s="711"/>
      <c r="E4" s="711"/>
      <c r="F4" s="711"/>
      <c r="G4" s="711"/>
      <c r="H4" s="711"/>
      <c r="I4" s="695"/>
    </row>
    <row r="5" spans="1:9" ht="18" customHeight="1">
      <c r="A5" s="711" t="s">
        <v>963</v>
      </c>
      <c r="B5" s="711"/>
      <c r="C5" s="711"/>
      <c r="D5" s="711"/>
      <c r="E5" s="711"/>
      <c r="F5" s="711"/>
      <c r="G5" s="711"/>
      <c r="H5" s="711"/>
      <c r="I5" s="695"/>
    </row>
    <row r="6" spans="1:9" ht="18" customHeight="1">
      <c r="A6" s="711" t="s">
        <v>964</v>
      </c>
      <c r="B6" s="711"/>
      <c r="C6" s="711"/>
      <c r="D6" s="711"/>
      <c r="E6" s="711"/>
      <c r="F6" s="711"/>
      <c r="G6" s="711"/>
      <c r="H6" s="711"/>
      <c r="I6" s="695"/>
    </row>
    <row r="7" spans="1:9" ht="18" customHeight="1">
      <c r="A7" s="711" t="s">
        <v>965</v>
      </c>
      <c r="B7" s="711"/>
      <c r="C7" s="711"/>
      <c r="D7" s="711"/>
      <c r="E7" s="711"/>
      <c r="F7" s="711"/>
      <c r="G7" s="711"/>
      <c r="H7" s="711"/>
      <c r="I7" s="695"/>
    </row>
    <row r="8" spans="1:8" ht="22.5" customHeight="1">
      <c r="A8" s="63"/>
      <c r="B8" s="63"/>
      <c r="C8" s="63"/>
      <c r="D8" s="63"/>
      <c r="E8" s="63"/>
      <c r="F8" s="63"/>
      <c r="G8" s="63"/>
      <c r="H8" s="63"/>
    </row>
    <row r="9" ht="15.75" customHeight="1">
      <c r="H9" s="6" t="s">
        <v>407</v>
      </c>
    </row>
    <row r="10" spans="1:11" ht="38.25" customHeight="1">
      <c r="A10" s="177" t="s">
        <v>206</v>
      </c>
      <c r="B10" s="177" t="s">
        <v>207</v>
      </c>
      <c r="C10" s="177" t="s">
        <v>208</v>
      </c>
      <c r="D10" s="879" t="s">
        <v>966</v>
      </c>
      <c r="E10" s="846"/>
      <c r="F10" s="847"/>
      <c r="G10" s="178" t="s">
        <v>967</v>
      </c>
      <c r="H10" s="178" t="s">
        <v>410</v>
      </c>
      <c r="I10" s="1385" t="s">
        <v>968</v>
      </c>
      <c r="J10" s="1"/>
      <c r="K10" s="1"/>
    </row>
    <row r="11" spans="1:9" ht="12.75">
      <c r="A11" s="177">
        <v>1</v>
      </c>
      <c r="B11" s="177">
        <v>2</v>
      </c>
      <c r="C11" s="177">
        <v>3</v>
      </c>
      <c r="D11" s="879">
        <v>4</v>
      </c>
      <c r="E11" s="846"/>
      <c r="F11" s="847"/>
      <c r="G11" s="177">
        <v>5</v>
      </c>
      <c r="H11" s="177">
        <v>6</v>
      </c>
      <c r="I11" s="1386">
        <v>7</v>
      </c>
    </row>
    <row r="12" spans="1:9" ht="29.25" customHeight="1">
      <c r="A12" s="816" t="s">
        <v>969</v>
      </c>
      <c r="B12" s="817"/>
      <c r="C12" s="817"/>
      <c r="D12" s="817"/>
      <c r="E12" s="817"/>
      <c r="F12" s="818"/>
      <c r="G12" s="184">
        <v>281078</v>
      </c>
      <c r="H12" s="1387" t="s">
        <v>367</v>
      </c>
      <c r="I12" s="1388" t="s">
        <v>367</v>
      </c>
    </row>
    <row r="13" spans="1:9" ht="30" customHeight="1">
      <c r="A13" s="156">
        <v>630</v>
      </c>
      <c r="B13" s="1508" t="s">
        <v>251</v>
      </c>
      <c r="C13" s="1509"/>
      <c r="D13" s="1509"/>
      <c r="E13" s="1509"/>
      <c r="F13" s="1489"/>
      <c r="G13" s="101">
        <v>131078</v>
      </c>
      <c r="H13" s="1389" t="s">
        <v>367</v>
      </c>
      <c r="I13" s="1390" t="s">
        <v>367</v>
      </c>
    </row>
    <row r="14" spans="1:9" ht="32.25" customHeight="1">
      <c r="A14" s="188"/>
      <c r="B14" s="4">
        <v>63003</v>
      </c>
      <c r="C14" s="1829" t="s">
        <v>1203</v>
      </c>
      <c r="D14" s="1830"/>
      <c r="E14" s="1830"/>
      <c r="F14" s="1831"/>
      <c r="G14" s="100">
        <v>131078</v>
      </c>
      <c r="H14" s="99" t="s">
        <v>367</v>
      </c>
      <c r="I14" s="1151" t="s">
        <v>367</v>
      </c>
    </row>
    <row r="15" spans="1:9" ht="117" customHeight="1">
      <c r="A15" s="188"/>
      <c r="B15" s="1391"/>
      <c r="C15" s="88">
        <v>6619</v>
      </c>
      <c r="D15" s="1832" t="s">
        <v>970</v>
      </c>
      <c r="E15" s="1833"/>
      <c r="F15" s="1834"/>
      <c r="G15" s="313">
        <v>131078</v>
      </c>
      <c r="H15" s="200" t="s">
        <v>367</v>
      </c>
      <c r="I15" s="1392" t="s">
        <v>367</v>
      </c>
    </row>
    <row r="16" spans="1:9" ht="15.75" customHeight="1">
      <c r="A16" s="188"/>
      <c r="B16" s="1391"/>
      <c r="C16" s="1124"/>
      <c r="D16" s="1393" t="s">
        <v>13</v>
      </c>
      <c r="E16" s="1394"/>
      <c r="F16" s="1395"/>
      <c r="G16" s="223"/>
      <c r="H16" s="1396" t="s">
        <v>367</v>
      </c>
      <c r="I16" s="1397" t="s">
        <v>367</v>
      </c>
    </row>
    <row r="17" spans="1:9" ht="133.5" customHeight="1">
      <c r="A17" s="188"/>
      <c r="B17" s="1391"/>
      <c r="C17" s="1124"/>
      <c r="D17" s="1835" t="s">
        <v>971</v>
      </c>
      <c r="E17" s="1836"/>
      <c r="F17" s="1837"/>
      <c r="G17" s="223">
        <v>75000</v>
      </c>
      <c r="H17" s="1396" t="s">
        <v>367</v>
      </c>
      <c r="I17" s="1397" t="s">
        <v>367</v>
      </c>
    </row>
    <row r="18" spans="1:9" ht="93.75" customHeight="1">
      <c r="A18" s="188"/>
      <c r="B18" s="1391"/>
      <c r="C18" s="87"/>
      <c r="D18" s="1835" t="s">
        <v>972</v>
      </c>
      <c r="E18" s="1836"/>
      <c r="F18" s="1837"/>
      <c r="G18" s="223">
        <v>56078</v>
      </c>
      <c r="H18" s="1396" t="s">
        <v>367</v>
      </c>
      <c r="I18" s="1397" t="s">
        <v>367</v>
      </c>
    </row>
    <row r="19" spans="1:9" ht="30" customHeight="1">
      <c r="A19" s="188"/>
      <c r="B19" s="1391"/>
      <c r="C19" s="87"/>
      <c r="D19" s="1821" t="s">
        <v>973</v>
      </c>
      <c r="E19" s="1822"/>
      <c r="F19" s="1823"/>
      <c r="G19" s="223">
        <v>131078</v>
      </c>
      <c r="H19" s="1396" t="s">
        <v>367</v>
      </c>
      <c r="I19" s="1397" t="s">
        <v>367</v>
      </c>
    </row>
    <row r="20" spans="1:9" ht="38.25" customHeight="1">
      <c r="A20" s="203"/>
      <c r="B20" s="1399"/>
      <c r="C20" s="84"/>
      <c r="D20" s="1824" t="s">
        <v>974</v>
      </c>
      <c r="E20" s="338"/>
      <c r="F20" s="1825"/>
      <c r="G20" s="103"/>
      <c r="H20" s="205" t="s">
        <v>367</v>
      </c>
      <c r="I20" s="1400" t="s">
        <v>367</v>
      </c>
    </row>
    <row r="21" spans="1:9" ht="33.75" customHeight="1">
      <c r="A21" s="156">
        <v>900</v>
      </c>
      <c r="B21" s="1508" t="s">
        <v>259</v>
      </c>
      <c r="C21" s="1509"/>
      <c r="D21" s="1509"/>
      <c r="E21" s="1509"/>
      <c r="F21" s="1489"/>
      <c r="G21" s="101">
        <v>150000</v>
      </c>
      <c r="H21" s="1389" t="s">
        <v>367</v>
      </c>
      <c r="I21" s="1151" t="s">
        <v>367</v>
      </c>
    </row>
    <row r="22" spans="1:9" ht="26.25" customHeight="1">
      <c r="A22" s="188"/>
      <c r="B22" s="10">
        <v>90001</v>
      </c>
      <c r="C22" s="1826" t="s">
        <v>1266</v>
      </c>
      <c r="D22" s="1827"/>
      <c r="E22" s="1827"/>
      <c r="F22" s="1828"/>
      <c r="G22" s="103">
        <v>150000</v>
      </c>
      <c r="H22" s="151" t="s">
        <v>367</v>
      </c>
      <c r="I22" s="1400" t="s">
        <v>367</v>
      </c>
    </row>
    <row r="23" spans="1:9" ht="64.5" customHeight="1">
      <c r="A23" s="10"/>
      <c r="B23" s="10"/>
      <c r="C23" s="10">
        <v>6610</v>
      </c>
      <c r="D23" s="1816" t="s">
        <v>975</v>
      </c>
      <c r="E23" s="1816"/>
      <c r="F23" s="1816"/>
      <c r="G23" s="223">
        <v>150000</v>
      </c>
      <c r="H23" s="1401" t="s">
        <v>367</v>
      </c>
      <c r="I23" s="1397" t="s">
        <v>367</v>
      </c>
    </row>
    <row r="24" spans="1:9" ht="21" customHeight="1">
      <c r="A24" s="10"/>
      <c r="B24" s="10"/>
      <c r="C24" s="10"/>
      <c r="D24" s="1817" t="s">
        <v>976</v>
      </c>
      <c r="E24" s="1818"/>
      <c r="F24" s="1818"/>
      <c r="G24" s="223"/>
      <c r="H24" s="1401" t="s">
        <v>367</v>
      </c>
      <c r="I24" s="1397" t="s">
        <v>367</v>
      </c>
    </row>
    <row r="25" spans="1:9" ht="21" customHeight="1">
      <c r="A25" s="10"/>
      <c r="B25" s="10"/>
      <c r="C25" s="10"/>
      <c r="D25" s="1817" t="s">
        <v>1207</v>
      </c>
      <c r="E25" s="1818"/>
      <c r="F25" s="1818"/>
      <c r="G25" s="223"/>
      <c r="H25" s="1401" t="s">
        <v>367</v>
      </c>
      <c r="I25" s="1397" t="s">
        <v>367</v>
      </c>
    </row>
    <row r="26" spans="1:9" ht="39.75" customHeight="1">
      <c r="A26" s="5"/>
      <c r="B26" s="5"/>
      <c r="C26" s="5"/>
      <c r="D26" s="1819" t="s">
        <v>977</v>
      </c>
      <c r="E26" s="1820"/>
      <c r="F26" s="1820"/>
      <c r="G26" s="103"/>
      <c r="H26" s="81" t="s">
        <v>367</v>
      </c>
      <c r="I26" s="1400" t="s">
        <v>367</v>
      </c>
    </row>
    <row r="27" spans="1:8" ht="12.75" customHeight="1">
      <c r="A27" s="1"/>
      <c r="B27" s="1"/>
      <c r="C27" s="1"/>
      <c r="D27" s="1402"/>
      <c r="E27" s="225"/>
      <c r="F27" s="225"/>
      <c r="G27" s="1"/>
      <c r="H27" s="1"/>
    </row>
    <row r="28" spans="1:8" ht="12.75" customHeight="1">
      <c r="A28" s="1"/>
      <c r="B28" s="1"/>
      <c r="C28" s="1"/>
      <c r="D28" s="1402"/>
      <c r="E28" s="225"/>
      <c r="F28" s="225"/>
      <c r="G28" s="1"/>
      <c r="H28" s="1"/>
    </row>
    <row r="29" spans="1:8" ht="12.75" customHeight="1">
      <c r="A29" s="1"/>
      <c r="B29" s="1"/>
      <c r="C29" s="1"/>
      <c r="D29" s="1402"/>
      <c r="E29" s="225"/>
      <c r="F29" s="225"/>
      <c r="G29" s="1"/>
      <c r="H29" s="1"/>
    </row>
    <row r="30" spans="1:8" ht="12.75">
      <c r="A30" s="1"/>
      <c r="B30" s="1"/>
      <c r="C30" s="1"/>
      <c r="D30" s="1402"/>
      <c r="E30" s="225"/>
      <c r="F30" s="225"/>
      <c r="G30" s="1"/>
      <c r="H30" s="1"/>
    </row>
    <row r="31" spans="1:8" ht="12.75">
      <c r="A31" s="1"/>
      <c r="B31" s="1"/>
      <c r="C31" s="1"/>
      <c r="D31" s="1402"/>
      <c r="E31" s="225"/>
      <c r="F31" s="225"/>
      <c r="G31" s="1"/>
      <c r="H31" s="1"/>
    </row>
    <row r="32" spans="1:8" ht="12.75">
      <c r="A32" s="1"/>
      <c r="B32" s="1"/>
      <c r="C32" s="1"/>
      <c r="D32" s="1402"/>
      <c r="E32" s="225"/>
      <c r="F32" s="225"/>
      <c r="G32" s="1"/>
      <c r="H32" s="1"/>
    </row>
    <row r="33" spans="1:8" ht="12.75">
      <c r="A33" s="1"/>
      <c r="B33" s="1"/>
      <c r="C33" s="1"/>
      <c r="D33" s="1402"/>
      <c r="E33" s="225"/>
      <c r="F33" s="225"/>
      <c r="G33" s="1"/>
      <c r="H33" s="1"/>
    </row>
    <row r="34" spans="1:8" ht="12.75">
      <c r="A34" s="1"/>
      <c r="B34" s="1"/>
      <c r="C34" s="1"/>
      <c r="D34" s="1402"/>
      <c r="E34" s="1402"/>
      <c r="F34" s="1402"/>
      <c r="G34" s="1"/>
      <c r="H34" s="1"/>
    </row>
    <row r="35" spans="1:8" ht="12.75">
      <c r="A35" s="1"/>
      <c r="B35" s="1"/>
      <c r="C35" s="1"/>
      <c r="D35" s="1402"/>
      <c r="E35" s="1402"/>
      <c r="F35" s="1402"/>
      <c r="G35" s="1"/>
      <c r="H35" s="1"/>
    </row>
    <row r="36" spans="1:8" ht="12.75">
      <c r="A36" s="1"/>
      <c r="B36" s="1"/>
      <c r="C36" s="1"/>
      <c r="D36" s="1402"/>
      <c r="E36" s="1402"/>
      <c r="F36" s="1402"/>
      <c r="G36" s="1"/>
      <c r="H36" s="1"/>
    </row>
    <row r="37" spans="1:8" ht="12.75">
      <c r="A37" s="1"/>
      <c r="B37" s="1"/>
      <c r="C37" s="1"/>
      <c r="D37" s="1402"/>
      <c r="E37" s="1402"/>
      <c r="F37" s="1402"/>
      <c r="G37" s="1"/>
      <c r="H37" s="1"/>
    </row>
    <row r="38" spans="1:8" ht="12.75">
      <c r="A38" s="1"/>
      <c r="B38" s="1"/>
      <c r="C38" s="1"/>
      <c r="D38" s="1402"/>
      <c r="E38" s="1402"/>
      <c r="F38" s="1402"/>
      <c r="G38" s="1"/>
      <c r="H38" s="1"/>
    </row>
    <row r="39" spans="4:6" ht="12.75">
      <c r="D39" s="231"/>
      <c r="E39" s="231"/>
      <c r="F39" s="231"/>
    </row>
    <row r="40" spans="4:6" ht="12.75">
      <c r="D40" s="231"/>
      <c r="E40" s="231"/>
      <c r="F40" s="231"/>
    </row>
    <row r="41" spans="4:6" ht="12.75">
      <c r="D41" s="231"/>
      <c r="E41" s="231"/>
      <c r="F41" s="231"/>
    </row>
    <row r="42" spans="4:6" ht="12.75">
      <c r="D42" s="231"/>
      <c r="E42" s="231"/>
      <c r="F42" s="231"/>
    </row>
    <row r="43" spans="4:6" ht="12.75">
      <c r="D43" s="231"/>
      <c r="E43" s="231"/>
      <c r="F43" s="231"/>
    </row>
    <row r="44" spans="4:6" ht="12.75">
      <c r="D44" s="231"/>
      <c r="E44" s="231"/>
      <c r="F44" s="231"/>
    </row>
    <row r="45" spans="4:6" ht="12.75">
      <c r="D45" s="231"/>
      <c r="E45" s="231"/>
      <c r="F45" s="231"/>
    </row>
    <row r="46" spans="4:6" ht="12.75">
      <c r="D46" s="231"/>
      <c r="E46" s="231"/>
      <c r="F46" s="231"/>
    </row>
    <row r="47" spans="4:6" ht="12.75">
      <c r="D47" s="231"/>
      <c r="E47" s="231"/>
      <c r="F47" s="231"/>
    </row>
    <row r="48" spans="4:6" ht="12.75">
      <c r="D48" s="231"/>
      <c r="E48" s="231"/>
      <c r="F48" s="231"/>
    </row>
    <row r="49" spans="4:6" ht="12.75">
      <c r="D49" s="231"/>
      <c r="E49" s="231"/>
      <c r="F49" s="231"/>
    </row>
    <row r="50" spans="4:6" ht="12.75">
      <c r="D50" s="231"/>
      <c r="E50" s="231"/>
      <c r="F50" s="231"/>
    </row>
    <row r="51" spans="4:6" ht="12.75">
      <c r="D51" s="231"/>
      <c r="E51" s="231"/>
      <c r="F51" s="231"/>
    </row>
    <row r="52" spans="4:6" ht="12.75">
      <c r="D52" s="231"/>
      <c r="E52" s="231"/>
      <c r="F52" s="231"/>
    </row>
    <row r="53" spans="4:6" ht="12.75">
      <c r="D53" s="231"/>
      <c r="E53" s="231"/>
      <c r="F53" s="231"/>
    </row>
    <row r="54" spans="4:6" ht="12.75">
      <c r="D54" s="231"/>
      <c r="E54" s="231"/>
      <c r="F54" s="231"/>
    </row>
    <row r="55" spans="4:6" ht="12.75">
      <c r="D55" s="231"/>
      <c r="E55" s="231"/>
      <c r="F55" s="231"/>
    </row>
    <row r="56" spans="4:6" ht="12.75">
      <c r="D56" s="231"/>
      <c r="E56" s="231"/>
      <c r="F56" s="231"/>
    </row>
    <row r="57" spans="4:6" ht="12.75">
      <c r="D57" s="231"/>
      <c r="E57" s="231"/>
      <c r="F57" s="231"/>
    </row>
    <row r="58" spans="4:6" ht="12.75">
      <c r="D58" s="231"/>
      <c r="E58" s="231"/>
      <c r="F58" s="231"/>
    </row>
    <row r="59" spans="4:6" ht="12.75">
      <c r="D59" s="231"/>
      <c r="E59" s="231"/>
      <c r="F59" s="231"/>
    </row>
    <row r="60" spans="4:6" ht="12.75">
      <c r="D60" s="231"/>
      <c r="E60" s="231"/>
      <c r="F60" s="231"/>
    </row>
    <row r="61" spans="4:6" ht="12.75">
      <c r="D61" s="231"/>
      <c r="E61" s="231"/>
      <c r="F61" s="231"/>
    </row>
  </sheetData>
  <mergeCells count="20">
    <mergeCell ref="A4:I4"/>
    <mergeCell ref="A5:I5"/>
    <mergeCell ref="A6:I6"/>
    <mergeCell ref="A7:I7"/>
    <mergeCell ref="D10:F10"/>
    <mergeCell ref="D11:F11"/>
    <mergeCell ref="A12:F12"/>
    <mergeCell ref="B13:F13"/>
    <mergeCell ref="C14:F14"/>
    <mergeCell ref="D15:F15"/>
    <mergeCell ref="D17:F17"/>
    <mergeCell ref="D18:F18"/>
    <mergeCell ref="D19:F19"/>
    <mergeCell ref="D20:F20"/>
    <mergeCell ref="B21:F21"/>
    <mergeCell ref="C22:F22"/>
    <mergeCell ref="D23:F23"/>
    <mergeCell ref="D24:F24"/>
    <mergeCell ref="D25:F25"/>
    <mergeCell ref="D26:F2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2.75"/>
  <cols>
    <col min="1" max="1" width="8.625" style="0" customWidth="1"/>
    <col min="2" max="2" width="26.625" style="0" customWidth="1"/>
    <col min="3" max="3" width="12.875" style="0" customWidth="1"/>
    <col min="4" max="5" width="11.75390625" style="0" customWidth="1"/>
    <col min="6" max="6" width="10.625" style="0" customWidth="1"/>
    <col min="7" max="7" width="25.625" style="0" customWidth="1"/>
    <col min="8" max="8" width="12.25390625" style="0" customWidth="1"/>
    <col min="9" max="10" width="11.00390625" style="0" customWidth="1"/>
  </cols>
  <sheetData>
    <row r="1" spans="3:16" ht="18" customHeight="1">
      <c r="C1" s="234"/>
      <c r="D1" s="234"/>
      <c r="E1" s="234"/>
      <c r="F1" s="234"/>
      <c r="G1" s="234"/>
      <c r="H1" s="234"/>
      <c r="J1" s="341" t="s">
        <v>514</v>
      </c>
      <c r="K1" s="234"/>
      <c r="L1" s="234"/>
      <c r="M1" s="234"/>
      <c r="N1" s="234"/>
      <c r="O1" s="234"/>
      <c r="P1" s="234"/>
    </row>
    <row r="2" spans="3:16" ht="14.25" customHeight="1">
      <c r="C2" s="234"/>
      <c r="D2" s="234"/>
      <c r="E2" s="234"/>
      <c r="F2" s="234"/>
      <c r="G2" s="234"/>
      <c r="H2" s="234"/>
      <c r="I2" s="342"/>
      <c r="J2" s="343"/>
      <c r="K2" s="234"/>
      <c r="L2" s="234"/>
      <c r="M2" s="234"/>
      <c r="N2" s="234"/>
      <c r="O2" s="234"/>
      <c r="P2" s="234"/>
    </row>
    <row r="3" spans="2:16" ht="15.75" customHeight="1">
      <c r="B3" s="619" t="s">
        <v>0</v>
      </c>
      <c r="C3" s="620"/>
      <c r="D3" s="620"/>
      <c r="E3" s="620"/>
      <c r="F3" s="620"/>
      <c r="G3" s="620"/>
      <c r="H3" s="620"/>
      <c r="I3" s="620"/>
      <c r="J3" s="620"/>
      <c r="K3" s="233"/>
      <c r="L3" s="233"/>
      <c r="M3" s="233"/>
      <c r="N3" s="233"/>
      <c r="O3" s="233"/>
      <c r="P3" s="234"/>
    </row>
    <row r="4" spans="2:16" ht="15.75" customHeight="1">
      <c r="B4" s="619" t="s">
        <v>1</v>
      </c>
      <c r="C4" s="620"/>
      <c r="D4" s="620"/>
      <c r="E4" s="620"/>
      <c r="F4" s="620"/>
      <c r="G4" s="620"/>
      <c r="H4" s="620"/>
      <c r="I4" s="620"/>
      <c r="J4" s="620"/>
      <c r="K4" s="233"/>
      <c r="L4" s="233"/>
      <c r="M4" s="233"/>
      <c r="N4" s="233"/>
      <c r="O4" s="233"/>
      <c r="P4" s="234"/>
    </row>
    <row r="5" spans="2:16" ht="15.75" customHeight="1">
      <c r="B5" s="619" t="s">
        <v>2</v>
      </c>
      <c r="C5" s="620"/>
      <c r="D5" s="620"/>
      <c r="E5" s="620"/>
      <c r="F5" s="620"/>
      <c r="G5" s="620"/>
      <c r="H5" s="620"/>
      <c r="I5" s="620"/>
      <c r="J5" s="620"/>
      <c r="K5" s="233"/>
      <c r="L5" s="233"/>
      <c r="M5" s="233"/>
      <c r="N5" s="233"/>
      <c r="O5" s="233"/>
      <c r="P5" s="234"/>
    </row>
    <row r="6" spans="2:16" ht="15.75" customHeight="1">
      <c r="B6" s="619" t="s">
        <v>3</v>
      </c>
      <c r="C6" s="620"/>
      <c r="D6" s="620"/>
      <c r="E6" s="620"/>
      <c r="F6" s="620"/>
      <c r="G6" s="620"/>
      <c r="H6" s="620"/>
      <c r="I6" s="620"/>
      <c r="J6" s="620"/>
      <c r="K6" s="233"/>
      <c r="L6" s="233"/>
      <c r="M6" s="233"/>
      <c r="N6" s="233"/>
      <c r="O6" s="233"/>
      <c r="P6" s="234"/>
    </row>
    <row r="7" spans="2:16" ht="15.75" customHeight="1">
      <c r="B7" s="619" t="s">
        <v>396</v>
      </c>
      <c r="C7" s="620"/>
      <c r="D7" s="620"/>
      <c r="E7" s="620"/>
      <c r="F7" s="620"/>
      <c r="G7" s="620"/>
      <c r="H7" s="620"/>
      <c r="I7" s="620"/>
      <c r="J7" s="620"/>
      <c r="K7" s="233"/>
      <c r="L7" s="233"/>
      <c r="M7" s="233"/>
      <c r="N7" s="233"/>
      <c r="O7" s="233"/>
      <c r="P7" s="234"/>
    </row>
    <row r="8" spans="2:16" ht="15.75">
      <c r="B8" s="235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3:16" ht="18" customHeight="1">
      <c r="C9" s="234"/>
      <c r="D9" s="234"/>
      <c r="E9" s="234"/>
      <c r="F9" s="234"/>
      <c r="G9" s="234"/>
      <c r="H9" s="234"/>
      <c r="I9" s="234" t="s">
        <v>407</v>
      </c>
      <c r="J9" s="234"/>
      <c r="K9" s="234"/>
      <c r="L9" s="234"/>
      <c r="M9" s="234"/>
      <c r="N9" s="234"/>
      <c r="O9" s="234"/>
      <c r="P9" s="234"/>
    </row>
    <row r="10" spans="1:16" ht="39" customHeight="1">
      <c r="A10" s="344" t="s">
        <v>4</v>
      </c>
      <c r="B10" s="177" t="s">
        <v>5</v>
      </c>
      <c r="C10" s="238" t="s">
        <v>388</v>
      </c>
      <c r="D10" s="344" t="s">
        <v>410</v>
      </c>
      <c r="E10" s="344" t="s">
        <v>6</v>
      </c>
      <c r="F10" s="344" t="s">
        <v>4</v>
      </c>
      <c r="G10" s="8" t="s">
        <v>7</v>
      </c>
      <c r="H10" s="238" t="s">
        <v>388</v>
      </c>
      <c r="I10" s="344" t="s">
        <v>410</v>
      </c>
      <c r="J10" s="238" t="s">
        <v>8</v>
      </c>
      <c r="K10" s="234"/>
      <c r="L10" s="234"/>
      <c r="M10" s="234"/>
      <c r="N10" s="234"/>
      <c r="O10" s="234"/>
      <c r="P10" s="234"/>
    </row>
    <row r="11" spans="1:16" ht="12.75">
      <c r="A11" s="2">
        <v>1</v>
      </c>
      <c r="B11" s="345">
        <v>2</v>
      </c>
      <c r="C11" s="8">
        <v>3</v>
      </c>
      <c r="D11" s="344">
        <v>4</v>
      </c>
      <c r="E11" s="344">
        <v>5</v>
      </c>
      <c r="F11" s="344">
        <v>6</v>
      </c>
      <c r="G11" s="238">
        <v>7</v>
      </c>
      <c r="H11" s="8">
        <v>8</v>
      </c>
      <c r="I11" s="238">
        <v>9</v>
      </c>
      <c r="J11" s="8">
        <v>10</v>
      </c>
      <c r="K11" s="234"/>
      <c r="L11" s="234"/>
      <c r="M11" s="234"/>
      <c r="N11" s="234"/>
      <c r="O11" s="234"/>
      <c r="P11" s="234"/>
    </row>
    <row r="12" spans="1:16" ht="88.5" customHeight="1">
      <c r="A12" s="177">
        <v>756</v>
      </c>
      <c r="B12" s="346" t="s">
        <v>9</v>
      </c>
      <c r="C12" s="347">
        <v>370000</v>
      </c>
      <c r="D12" s="347">
        <v>318573</v>
      </c>
      <c r="E12" s="348">
        <f>SUM(D12/C12*100)</f>
        <v>86.10081081081081</v>
      </c>
      <c r="F12" s="349">
        <v>851</v>
      </c>
      <c r="G12" s="346" t="s">
        <v>10</v>
      </c>
      <c r="H12" s="239">
        <v>302200</v>
      </c>
      <c r="I12" s="239">
        <v>130581</v>
      </c>
      <c r="J12" s="348">
        <f>SUM(I12/H12*100)</f>
        <v>43.210125744540036</v>
      </c>
      <c r="K12" s="234"/>
      <c r="L12" s="234"/>
      <c r="M12" s="234"/>
      <c r="N12" s="234"/>
      <c r="O12" s="234"/>
      <c r="P12" s="234"/>
    </row>
    <row r="13" spans="1:16" ht="63" customHeight="1">
      <c r="A13" s="2">
        <v>75618</v>
      </c>
      <c r="B13" s="350" t="s">
        <v>11</v>
      </c>
      <c r="C13" s="351">
        <v>370000</v>
      </c>
      <c r="D13" s="352">
        <v>318573</v>
      </c>
      <c r="E13" s="353">
        <f>SUM(D13/C13*100)</f>
        <v>86.10081081081081</v>
      </c>
      <c r="F13" s="354">
        <v>85154</v>
      </c>
      <c r="G13" s="355" t="s">
        <v>421</v>
      </c>
      <c r="H13" s="245">
        <v>302200</v>
      </c>
      <c r="I13" s="245">
        <v>165249</v>
      </c>
      <c r="J13" s="353">
        <f>SUM(I13/H13*100)</f>
        <v>54.68199867637327</v>
      </c>
      <c r="K13" s="234"/>
      <c r="L13" s="234"/>
      <c r="M13" s="234"/>
      <c r="N13" s="234"/>
      <c r="O13" s="234"/>
      <c r="P13" s="234"/>
    </row>
    <row r="14" spans="1:16" ht="25.5" customHeight="1">
      <c r="A14" s="75" t="s">
        <v>235</v>
      </c>
      <c r="B14" s="350" t="s">
        <v>12</v>
      </c>
      <c r="C14" s="351">
        <v>370000</v>
      </c>
      <c r="D14" s="356">
        <v>318573</v>
      </c>
      <c r="E14" s="353">
        <f>SUM(D14/C14*100)</f>
        <v>86.10081081081081</v>
      </c>
      <c r="F14" s="357"/>
      <c r="G14" s="350" t="s">
        <v>13</v>
      </c>
      <c r="H14" s="254"/>
      <c r="I14" s="254"/>
      <c r="J14" s="348"/>
      <c r="K14" s="234"/>
      <c r="L14" s="234"/>
      <c r="M14" s="234"/>
      <c r="N14" s="234"/>
      <c r="O14" s="234"/>
      <c r="P14" s="234"/>
    </row>
    <row r="15" spans="1:16" ht="15" customHeight="1">
      <c r="A15" s="4"/>
      <c r="B15" s="358"/>
      <c r="C15" s="359"/>
      <c r="D15" s="360"/>
      <c r="E15" s="360"/>
      <c r="F15" s="360"/>
      <c r="G15" s="361" t="s">
        <v>14</v>
      </c>
      <c r="H15" s="359">
        <v>295015</v>
      </c>
      <c r="I15" s="359">
        <v>130581</v>
      </c>
      <c r="J15" s="362">
        <f>I15/H15*100</f>
        <v>44.2624951273664</v>
      </c>
      <c r="K15" s="234"/>
      <c r="L15" s="234"/>
      <c r="M15" s="234"/>
      <c r="N15" s="234"/>
      <c r="O15" s="234"/>
      <c r="P15" s="234"/>
    </row>
    <row r="16" spans="1:16" ht="24.75" customHeight="1">
      <c r="A16" s="10"/>
      <c r="B16" s="358"/>
      <c r="C16" s="359"/>
      <c r="D16" s="363"/>
      <c r="E16" s="363"/>
      <c r="F16" s="361" t="s">
        <v>15</v>
      </c>
      <c r="G16" s="361" t="s">
        <v>16</v>
      </c>
      <c r="H16" s="359">
        <v>119690</v>
      </c>
      <c r="I16" s="359">
        <v>53418</v>
      </c>
      <c r="J16" s="362">
        <f>I16/H16*100</f>
        <v>44.63029492856546</v>
      </c>
      <c r="K16" s="234"/>
      <c r="L16" s="234"/>
      <c r="M16" s="234"/>
      <c r="N16" s="234"/>
      <c r="O16" s="234"/>
      <c r="P16" s="234"/>
    </row>
    <row r="17" spans="1:16" ht="15" customHeight="1">
      <c r="A17" s="10"/>
      <c r="B17" s="358"/>
      <c r="C17" s="359"/>
      <c r="D17" s="363"/>
      <c r="E17" s="363"/>
      <c r="F17" s="361" t="s">
        <v>17</v>
      </c>
      <c r="G17" s="361" t="s">
        <v>18</v>
      </c>
      <c r="H17" s="359">
        <v>15595</v>
      </c>
      <c r="I17" s="359">
        <v>4874</v>
      </c>
      <c r="J17" s="362">
        <f>I17/H17*100</f>
        <v>31.253606925296566</v>
      </c>
      <c r="K17" s="234"/>
      <c r="L17" s="234"/>
      <c r="M17" s="234"/>
      <c r="N17" s="234"/>
      <c r="O17" s="234"/>
      <c r="P17" s="234"/>
    </row>
    <row r="18" spans="1:16" ht="15" customHeight="1">
      <c r="A18" s="10"/>
      <c r="B18" s="358"/>
      <c r="C18" s="359"/>
      <c r="D18" s="363"/>
      <c r="E18" s="363"/>
      <c r="F18" s="361" t="s">
        <v>19</v>
      </c>
      <c r="G18" s="361" t="s">
        <v>20</v>
      </c>
      <c r="H18" s="359">
        <v>45500</v>
      </c>
      <c r="I18" s="359">
        <v>36960</v>
      </c>
      <c r="J18" s="362">
        <f>I18/H18*100</f>
        <v>81.23076923076923</v>
      </c>
      <c r="K18" s="234"/>
      <c r="L18" s="234"/>
      <c r="M18" s="234"/>
      <c r="N18" s="234"/>
      <c r="O18" s="234"/>
      <c r="P18" s="234"/>
    </row>
    <row r="19" spans="1:16" ht="16.5" customHeight="1">
      <c r="A19" s="10"/>
      <c r="B19" s="358"/>
      <c r="C19" s="359"/>
      <c r="D19" s="363"/>
      <c r="E19" s="363"/>
      <c r="F19" s="361">
        <v>4270</v>
      </c>
      <c r="G19" s="361" t="s">
        <v>21</v>
      </c>
      <c r="H19" s="359">
        <v>3000</v>
      </c>
      <c r="I19" s="364" t="s">
        <v>367</v>
      </c>
      <c r="J19" s="365" t="s">
        <v>367</v>
      </c>
      <c r="K19" s="234"/>
      <c r="L19" s="234"/>
      <c r="M19" s="234"/>
      <c r="N19" s="234"/>
      <c r="O19" s="234"/>
      <c r="P19" s="234"/>
    </row>
    <row r="20" spans="1:16" ht="73.5" customHeight="1">
      <c r="A20" s="10"/>
      <c r="B20" s="358"/>
      <c r="C20" s="359"/>
      <c r="D20" s="363"/>
      <c r="E20" s="363"/>
      <c r="F20" s="361" t="s">
        <v>22</v>
      </c>
      <c r="G20" s="366" t="s">
        <v>23</v>
      </c>
      <c r="H20" s="367">
        <v>111230</v>
      </c>
      <c r="I20" s="367">
        <v>35329</v>
      </c>
      <c r="J20" s="362">
        <f>I20/H20*100</f>
        <v>31.762114537444937</v>
      </c>
      <c r="K20" s="234"/>
      <c r="L20" s="234"/>
      <c r="M20" s="234"/>
      <c r="N20" s="234"/>
      <c r="O20" s="234"/>
      <c r="P20" s="234"/>
    </row>
    <row r="21" spans="1:16" ht="19.5" customHeight="1">
      <c r="A21" s="5"/>
      <c r="B21" s="368"/>
      <c r="C21" s="102"/>
      <c r="D21" s="265"/>
      <c r="E21" s="363"/>
      <c r="F21" s="361">
        <v>6060</v>
      </c>
      <c r="G21" s="366" t="s">
        <v>24</v>
      </c>
      <c r="H21" s="367">
        <v>7185</v>
      </c>
      <c r="I21" s="369" t="s">
        <v>367</v>
      </c>
      <c r="J21" s="371" t="s">
        <v>367</v>
      </c>
      <c r="K21" s="234"/>
      <c r="L21" s="234"/>
      <c r="M21" s="234"/>
      <c r="N21" s="234"/>
      <c r="O21" s="234"/>
      <c r="P21" s="234"/>
    </row>
    <row r="22" spans="1:16" ht="20.25" customHeight="1">
      <c r="A22" s="2"/>
      <c r="B22" s="372" t="s">
        <v>25</v>
      </c>
      <c r="C22" s="373">
        <v>370000</v>
      </c>
      <c r="D22" s="374">
        <v>318573</v>
      </c>
      <c r="E22" s="348">
        <f>SUM(D22/C22*100)</f>
        <v>86.10081081081081</v>
      </c>
      <c r="F22" s="374"/>
      <c r="G22" s="344" t="s">
        <v>26</v>
      </c>
      <c r="H22" s="373">
        <v>302200</v>
      </c>
      <c r="I22" s="373">
        <v>130581</v>
      </c>
      <c r="J22" s="348">
        <f>SUM(I22/H22*100)</f>
        <v>43.210125744540036</v>
      </c>
      <c r="K22" s="234"/>
      <c r="L22" s="234"/>
      <c r="M22" s="234"/>
      <c r="N22" s="234"/>
      <c r="O22" s="234"/>
      <c r="P22" s="234"/>
    </row>
    <row r="23" spans="2:16" ht="12.75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</row>
    <row r="24" spans="2:16" ht="12.75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</sheetData>
  <mergeCells count="5">
    <mergeCell ref="B7:J7"/>
    <mergeCell ref="B3:J3"/>
    <mergeCell ref="B4:J4"/>
    <mergeCell ref="B5:J5"/>
    <mergeCell ref="B6:J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2.75"/>
  <cols>
    <col min="2" max="2" width="38.375" style="0" customWidth="1"/>
    <col min="3" max="3" width="14.375" style="0" customWidth="1"/>
    <col min="4" max="4" width="11.00390625" style="0" customWidth="1"/>
    <col min="5" max="5" width="11.375" style="0" customWidth="1"/>
  </cols>
  <sheetData>
    <row r="1" spans="2:11" ht="18" customHeight="1">
      <c r="B1" s="234"/>
      <c r="C1" s="234"/>
      <c r="D1" s="212" t="s">
        <v>27</v>
      </c>
      <c r="E1" s="212"/>
      <c r="F1" s="234"/>
      <c r="G1" s="234"/>
      <c r="H1" s="234"/>
      <c r="I1" s="234"/>
      <c r="J1" s="234"/>
      <c r="K1" s="234"/>
    </row>
    <row r="2" spans="2:11" ht="14.25" customHeight="1">
      <c r="B2" s="234"/>
      <c r="C2" s="234"/>
      <c r="D2" s="342"/>
      <c r="E2" s="343"/>
      <c r="F2" s="234"/>
      <c r="G2" s="234"/>
      <c r="H2" s="234"/>
      <c r="I2" s="234"/>
      <c r="J2" s="234"/>
      <c r="K2" s="234"/>
    </row>
    <row r="3" spans="2:11" ht="14.25" customHeight="1">
      <c r="B3" s="234"/>
      <c r="C3" s="234"/>
      <c r="D3" s="342"/>
      <c r="E3" s="343"/>
      <c r="F3" s="234"/>
      <c r="G3" s="234"/>
      <c r="H3" s="234"/>
      <c r="I3" s="234"/>
      <c r="J3" s="234"/>
      <c r="K3" s="234"/>
    </row>
    <row r="4" spans="2:11" ht="14.25" customHeight="1">
      <c r="B4" s="234"/>
      <c r="C4" s="234"/>
      <c r="D4" s="342"/>
      <c r="E4" s="343"/>
      <c r="F4" s="234"/>
      <c r="G4" s="234"/>
      <c r="H4" s="234"/>
      <c r="I4" s="234"/>
      <c r="J4" s="234"/>
      <c r="K4" s="234"/>
    </row>
    <row r="5" spans="1:11" ht="18" customHeight="1">
      <c r="A5" s="619" t="s">
        <v>28</v>
      </c>
      <c r="B5" s="695"/>
      <c r="C5" s="695"/>
      <c r="D5" s="695"/>
      <c r="E5" s="695"/>
      <c r="F5" s="233"/>
      <c r="G5" s="233"/>
      <c r="H5" s="233"/>
      <c r="I5" s="233"/>
      <c r="J5" s="233"/>
      <c r="K5" s="234"/>
    </row>
    <row r="6" spans="1:11" ht="18" customHeight="1">
      <c r="A6" s="619" t="s">
        <v>29</v>
      </c>
      <c r="B6" s="695"/>
      <c r="C6" s="695"/>
      <c r="D6" s="695"/>
      <c r="E6" s="695"/>
      <c r="F6" s="233"/>
      <c r="G6" s="233"/>
      <c r="H6" s="233"/>
      <c r="I6" s="233"/>
      <c r="J6" s="233"/>
      <c r="K6" s="234"/>
    </row>
    <row r="7" spans="1:11" ht="18" customHeight="1">
      <c r="A7" s="619" t="s">
        <v>30</v>
      </c>
      <c r="B7" s="695"/>
      <c r="C7" s="695"/>
      <c r="D7" s="695"/>
      <c r="E7" s="695"/>
      <c r="F7" s="233"/>
      <c r="G7" s="233"/>
      <c r="H7" s="233"/>
      <c r="I7" s="233"/>
      <c r="J7" s="233"/>
      <c r="K7" s="234"/>
    </row>
    <row r="8" spans="1:11" ht="18" customHeight="1">
      <c r="A8" s="211" t="s">
        <v>31</v>
      </c>
      <c r="B8" s="211"/>
      <c r="C8" s="211"/>
      <c r="D8" s="211"/>
      <c r="E8" s="211"/>
      <c r="F8" s="234"/>
      <c r="G8" s="234"/>
      <c r="H8" s="234"/>
      <c r="I8" s="234"/>
      <c r="J8" s="234"/>
      <c r="K8" s="234"/>
    </row>
    <row r="9" spans="2:11" ht="12.75">
      <c r="B9" s="234"/>
      <c r="C9" s="234"/>
      <c r="D9" s="234"/>
      <c r="E9" s="234"/>
      <c r="F9" s="234"/>
      <c r="G9" s="234"/>
      <c r="H9" s="234"/>
      <c r="I9" s="234"/>
      <c r="J9" s="234"/>
      <c r="K9" s="234"/>
    </row>
    <row r="10" spans="2:11" ht="18" customHeight="1"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47.25" customHeight="1">
      <c r="A11" s="178" t="s">
        <v>4</v>
      </c>
      <c r="B11" s="8" t="s">
        <v>7</v>
      </c>
      <c r="C11" s="238" t="s">
        <v>32</v>
      </c>
      <c r="D11" s="238" t="s">
        <v>410</v>
      </c>
      <c r="E11" s="238" t="s">
        <v>482</v>
      </c>
      <c r="F11" s="234"/>
      <c r="G11" s="234"/>
      <c r="H11" s="234"/>
      <c r="I11" s="234"/>
      <c r="J11" s="234"/>
      <c r="K11" s="234"/>
    </row>
    <row r="12" spans="1:11" ht="16.5" customHeight="1">
      <c r="A12" s="2">
        <v>1</v>
      </c>
      <c r="B12" s="238">
        <v>2</v>
      </c>
      <c r="C12" s="8">
        <v>3</v>
      </c>
      <c r="D12" s="238">
        <v>4</v>
      </c>
      <c r="E12" s="8">
        <v>5</v>
      </c>
      <c r="F12" s="234"/>
      <c r="G12" s="234"/>
      <c r="H12" s="234"/>
      <c r="I12" s="234"/>
      <c r="J12" s="234"/>
      <c r="K12" s="234"/>
    </row>
    <row r="13" spans="1:11" ht="35.25" customHeight="1">
      <c r="A13" s="177">
        <v>851</v>
      </c>
      <c r="B13" s="163" t="s">
        <v>33</v>
      </c>
      <c r="C13" s="239">
        <v>67800</v>
      </c>
      <c r="D13" s="239">
        <v>17967</v>
      </c>
      <c r="E13" s="375">
        <f>SUM(D13/C13*100)</f>
        <v>26.5</v>
      </c>
      <c r="F13" s="234"/>
      <c r="G13" s="234"/>
      <c r="H13" s="234"/>
      <c r="I13" s="234"/>
      <c r="J13" s="234"/>
      <c r="K13" s="234"/>
    </row>
    <row r="14" spans="1:11" ht="27" customHeight="1">
      <c r="A14" s="2">
        <v>85153</v>
      </c>
      <c r="B14" s="199" t="s">
        <v>34</v>
      </c>
      <c r="C14" s="245">
        <v>67800</v>
      </c>
      <c r="D14" s="245">
        <v>17967</v>
      </c>
      <c r="E14" s="376">
        <f aca="true" t="shared" si="0" ref="E14:E20">SUM(D14/C14*100)</f>
        <v>26.5</v>
      </c>
      <c r="F14" s="234"/>
      <c r="G14" s="234"/>
      <c r="H14" s="234"/>
      <c r="I14" s="234"/>
      <c r="J14" s="234"/>
      <c r="K14" s="234"/>
    </row>
    <row r="15" spans="1:11" ht="15" customHeight="1">
      <c r="A15" s="4"/>
      <c r="B15" s="361" t="s">
        <v>13</v>
      </c>
      <c r="C15" s="359"/>
      <c r="D15" s="359"/>
      <c r="E15" s="377"/>
      <c r="F15" s="234"/>
      <c r="G15" s="234"/>
      <c r="H15" s="234"/>
      <c r="I15" s="234"/>
      <c r="J15" s="234"/>
      <c r="K15" s="234"/>
    </row>
    <row r="16" spans="1:11" ht="22.5" customHeight="1">
      <c r="A16" s="10"/>
      <c r="B16" s="361" t="s">
        <v>14</v>
      </c>
      <c r="C16" s="359">
        <v>67800</v>
      </c>
      <c r="D16" s="359">
        <v>17967</v>
      </c>
      <c r="E16" s="378">
        <f t="shared" si="0"/>
        <v>26.5</v>
      </c>
      <c r="F16" s="234"/>
      <c r="G16" s="234"/>
      <c r="H16" s="234"/>
      <c r="I16" s="234"/>
      <c r="J16" s="234"/>
      <c r="K16" s="234"/>
    </row>
    <row r="17" spans="1:11" ht="30" customHeight="1">
      <c r="A17" s="10">
        <v>4170</v>
      </c>
      <c r="B17" s="361" t="s">
        <v>16</v>
      </c>
      <c r="C17" s="359">
        <v>15300</v>
      </c>
      <c r="D17" s="359">
        <v>1624</v>
      </c>
      <c r="E17" s="378">
        <f t="shared" si="0"/>
        <v>10.614379084967322</v>
      </c>
      <c r="F17" s="234"/>
      <c r="G17" s="234"/>
      <c r="H17" s="234"/>
      <c r="I17" s="234"/>
      <c r="J17" s="234"/>
      <c r="K17" s="234"/>
    </row>
    <row r="18" spans="1:11" ht="36.75" customHeight="1">
      <c r="A18" s="50" t="s">
        <v>17</v>
      </c>
      <c r="B18" s="361" t="s">
        <v>18</v>
      </c>
      <c r="C18" s="359">
        <v>2900</v>
      </c>
      <c r="D18" s="379" t="s">
        <v>367</v>
      </c>
      <c r="E18" s="380" t="s">
        <v>367</v>
      </c>
      <c r="F18" s="234"/>
      <c r="G18" s="234"/>
      <c r="H18" s="234"/>
      <c r="I18" s="234"/>
      <c r="J18" s="234"/>
      <c r="K18" s="234"/>
    </row>
    <row r="19" spans="1:11" ht="54.75" customHeight="1">
      <c r="A19" s="381" t="s">
        <v>35</v>
      </c>
      <c r="B19" s="361" t="s">
        <v>23</v>
      </c>
      <c r="C19" s="359">
        <v>49600</v>
      </c>
      <c r="D19" s="359">
        <v>16343</v>
      </c>
      <c r="E19" s="378">
        <f t="shared" si="0"/>
        <v>32.949596774193544</v>
      </c>
      <c r="F19" s="234"/>
      <c r="G19" s="234"/>
      <c r="H19" s="234"/>
      <c r="I19" s="234"/>
      <c r="J19" s="234"/>
      <c r="K19" s="234"/>
    </row>
    <row r="20" spans="1:11" ht="30" customHeight="1">
      <c r="A20" s="2"/>
      <c r="B20" s="344" t="s">
        <v>26</v>
      </c>
      <c r="C20" s="373">
        <v>67800</v>
      </c>
      <c r="D20" s="373">
        <v>17967</v>
      </c>
      <c r="E20" s="375">
        <f t="shared" si="0"/>
        <v>26.5</v>
      </c>
      <c r="F20" s="234"/>
      <c r="G20" s="234"/>
      <c r="H20" s="234"/>
      <c r="I20" s="234"/>
      <c r="J20" s="234"/>
      <c r="K20" s="234"/>
    </row>
    <row r="21" spans="2:11" ht="12.75">
      <c r="B21" s="234"/>
      <c r="C21" s="234"/>
      <c r="D21" s="234"/>
      <c r="E21" s="234"/>
      <c r="F21" s="234"/>
      <c r="G21" s="234"/>
      <c r="H21" s="234"/>
      <c r="I21" s="234"/>
      <c r="J21" s="234"/>
      <c r="K21" s="234"/>
    </row>
    <row r="22" spans="2:11" ht="12.75"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</sheetData>
  <mergeCells count="5">
    <mergeCell ref="A8:E8"/>
    <mergeCell ref="D1:E1"/>
    <mergeCell ref="A5:E5"/>
    <mergeCell ref="A6:E6"/>
    <mergeCell ref="A7:E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7.25390625" style="0" customWidth="1"/>
    <col min="3" max="3" width="10.125" style="0" customWidth="1"/>
    <col min="4" max="4" width="9.875" style="0" customWidth="1"/>
    <col min="5" max="5" width="28.625" style="0" customWidth="1"/>
    <col min="6" max="6" width="15.125" style="0" customWidth="1"/>
    <col min="7" max="7" width="11.25390625" style="0" customWidth="1"/>
    <col min="8" max="8" width="11.00390625" style="0" customWidth="1"/>
  </cols>
  <sheetData>
    <row r="1" ht="12.75">
      <c r="H1" s="16" t="s">
        <v>459</v>
      </c>
    </row>
    <row r="2" spans="2:12" ht="15.75" customHeight="1">
      <c r="B2" s="619"/>
      <c r="C2" s="620"/>
      <c r="D2" s="620"/>
      <c r="E2" s="620"/>
      <c r="F2" s="620"/>
      <c r="G2" s="233"/>
      <c r="H2" s="233"/>
      <c r="I2" s="233"/>
      <c r="J2" s="233"/>
      <c r="K2" s="233"/>
      <c r="L2" s="234"/>
    </row>
    <row r="3" spans="1:12" ht="18.75" customHeight="1">
      <c r="A3" s="619" t="s">
        <v>460</v>
      </c>
      <c r="B3" s="695"/>
      <c r="C3" s="695"/>
      <c r="D3" s="695"/>
      <c r="E3" s="695"/>
      <c r="F3" s="695"/>
      <c r="G3" s="695"/>
      <c r="H3" s="695"/>
      <c r="I3" s="233"/>
      <c r="J3" s="233"/>
      <c r="K3" s="233"/>
      <c r="L3" s="234"/>
    </row>
    <row r="4" spans="1:12" ht="18.75" customHeight="1">
      <c r="A4" s="619" t="s">
        <v>396</v>
      </c>
      <c r="B4" s="695"/>
      <c r="C4" s="695"/>
      <c r="D4" s="695"/>
      <c r="E4" s="695"/>
      <c r="F4" s="695"/>
      <c r="G4" s="695"/>
      <c r="H4" s="695"/>
      <c r="I4" s="233"/>
      <c r="J4" s="233"/>
      <c r="K4" s="233"/>
      <c r="L4" s="234"/>
    </row>
    <row r="5" spans="2:12" ht="15.75">
      <c r="B5" s="235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3:12" ht="18" customHeight="1">
      <c r="C6" s="234"/>
      <c r="D6" s="234"/>
      <c r="E6" s="234"/>
      <c r="F6" s="237"/>
      <c r="G6" s="237" t="s">
        <v>407</v>
      </c>
      <c r="H6" s="234"/>
      <c r="I6" s="234"/>
      <c r="J6" s="234"/>
      <c r="K6" s="234"/>
      <c r="L6" s="234"/>
    </row>
    <row r="7" spans="1:12" ht="42" customHeight="1">
      <c r="A7" s="8" t="s">
        <v>205</v>
      </c>
      <c r="B7" s="238" t="s">
        <v>206</v>
      </c>
      <c r="C7" s="238" t="s">
        <v>207</v>
      </c>
      <c r="D7" s="238" t="s">
        <v>208</v>
      </c>
      <c r="E7" s="238" t="s">
        <v>461</v>
      </c>
      <c r="F7" s="238" t="s">
        <v>462</v>
      </c>
      <c r="G7" s="178" t="s">
        <v>463</v>
      </c>
      <c r="H7" s="178" t="s">
        <v>464</v>
      </c>
      <c r="I7" s="234"/>
      <c r="J7" s="234"/>
      <c r="K7" s="234"/>
      <c r="L7" s="234"/>
    </row>
    <row r="8" spans="1:12" ht="12" customHeight="1">
      <c r="A8" s="8">
        <v>1</v>
      </c>
      <c r="B8" s="238">
        <v>2</v>
      </c>
      <c r="C8" s="8">
        <v>3</v>
      </c>
      <c r="D8" s="238">
        <v>4</v>
      </c>
      <c r="E8" s="8">
        <v>5</v>
      </c>
      <c r="F8" s="238">
        <v>6</v>
      </c>
      <c r="G8" s="178">
        <v>7</v>
      </c>
      <c r="H8" s="178">
        <v>8</v>
      </c>
      <c r="I8" s="234"/>
      <c r="J8" s="234"/>
      <c r="K8" s="234"/>
      <c r="L8" s="234"/>
    </row>
    <row r="9" spans="1:12" ht="28.5" customHeight="1">
      <c r="A9" s="816" t="s">
        <v>465</v>
      </c>
      <c r="B9" s="817"/>
      <c r="C9" s="817"/>
      <c r="D9" s="817"/>
      <c r="E9" s="621"/>
      <c r="F9" s="239">
        <v>1804000</v>
      </c>
      <c r="G9" s="239">
        <v>847000</v>
      </c>
      <c r="H9" s="240">
        <f>G9/F9*100</f>
        <v>46.95121951219512</v>
      </c>
      <c r="I9" s="234"/>
      <c r="J9" s="234"/>
      <c r="K9" s="234"/>
      <c r="L9" s="234"/>
    </row>
    <row r="10" spans="1:12" ht="28.5" customHeight="1">
      <c r="A10" s="156" t="s">
        <v>209</v>
      </c>
      <c r="B10" s="241">
        <v>600</v>
      </c>
      <c r="C10" s="697" t="s">
        <v>466</v>
      </c>
      <c r="D10" s="698"/>
      <c r="E10" s="640"/>
      <c r="F10" s="239">
        <v>100000</v>
      </c>
      <c r="G10" s="242" t="s">
        <v>367</v>
      </c>
      <c r="H10" s="243" t="s">
        <v>367</v>
      </c>
      <c r="I10" s="234"/>
      <c r="J10" s="234"/>
      <c r="K10" s="234"/>
      <c r="L10" s="234"/>
    </row>
    <row r="11" spans="1:12" ht="25.5" customHeight="1">
      <c r="A11" s="244"/>
      <c r="B11" s="244"/>
      <c r="C11" s="24">
        <v>60014</v>
      </c>
      <c r="D11" s="1227" t="s">
        <v>467</v>
      </c>
      <c r="E11" s="1228"/>
      <c r="F11" s="245">
        <v>100000</v>
      </c>
      <c r="G11" s="246" t="s">
        <v>367</v>
      </c>
      <c r="H11" s="247" t="s">
        <v>367</v>
      </c>
      <c r="I11" s="234"/>
      <c r="J11" s="234"/>
      <c r="K11" s="234"/>
      <c r="L11" s="234"/>
    </row>
    <row r="12" spans="1:12" ht="119.25" customHeight="1">
      <c r="A12" s="244"/>
      <c r="B12" s="244"/>
      <c r="C12" s="244"/>
      <c r="D12" s="248">
        <v>2710</v>
      </c>
      <c r="E12" s="249" t="s">
        <v>468</v>
      </c>
      <c r="F12" s="196">
        <v>100000</v>
      </c>
      <c r="G12" s="250" t="s">
        <v>367</v>
      </c>
      <c r="H12" s="251" t="s">
        <v>367</v>
      </c>
      <c r="I12" s="234"/>
      <c r="J12" s="234"/>
      <c r="K12" s="234"/>
      <c r="L12" s="234"/>
    </row>
    <row r="13" spans="1:12" ht="25.5" customHeight="1">
      <c r="A13" s="252" t="s">
        <v>342</v>
      </c>
      <c r="B13" s="252">
        <v>921</v>
      </c>
      <c r="C13" s="641" t="s">
        <v>469</v>
      </c>
      <c r="D13" s="641"/>
      <c r="E13" s="641"/>
      <c r="F13" s="239">
        <v>1704000</v>
      </c>
      <c r="G13" s="239">
        <v>847000</v>
      </c>
      <c r="H13" s="240">
        <f aca="true" t="shared" si="0" ref="H13:H18">G13/F13*100</f>
        <v>49.70657276995305</v>
      </c>
      <c r="I13" s="234"/>
      <c r="J13" s="234"/>
      <c r="K13" s="234"/>
      <c r="L13" s="234"/>
    </row>
    <row r="14" spans="1:12" ht="25.5" customHeight="1">
      <c r="A14" s="50"/>
      <c r="B14" s="50"/>
      <c r="C14" s="253">
        <v>92109</v>
      </c>
      <c r="D14" s="642" t="s">
        <v>470</v>
      </c>
      <c r="E14" s="642"/>
      <c r="F14" s="254">
        <v>1150000</v>
      </c>
      <c r="G14" s="254">
        <v>572000</v>
      </c>
      <c r="H14" s="255">
        <f t="shared" si="0"/>
        <v>49.73913043478261</v>
      </c>
      <c r="I14" s="234"/>
      <c r="J14" s="234"/>
      <c r="K14" s="234"/>
      <c r="L14" s="234"/>
    </row>
    <row r="15" spans="1:12" ht="42" customHeight="1">
      <c r="A15" s="50"/>
      <c r="B15" s="50"/>
      <c r="C15" s="256"/>
      <c r="D15" s="253">
        <v>2480</v>
      </c>
      <c r="E15" s="257" t="s">
        <v>471</v>
      </c>
      <c r="F15" s="258">
        <v>1150000</v>
      </c>
      <c r="G15" s="258">
        <v>572000</v>
      </c>
      <c r="H15" s="259">
        <f t="shared" si="0"/>
        <v>49.73913043478261</v>
      </c>
      <c r="I15" s="234"/>
      <c r="J15" s="234"/>
      <c r="K15" s="234"/>
      <c r="L15" s="234"/>
    </row>
    <row r="16" spans="1:12" ht="23.25" customHeight="1">
      <c r="A16" s="50"/>
      <c r="B16" s="50"/>
      <c r="C16" s="256"/>
      <c r="D16" s="260"/>
      <c r="E16" s="261" t="s">
        <v>472</v>
      </c>
      <c r="F16" s="102"/>
      <c r="G16" s="102"/>
      <c r="H16" s="263"/>
      <c r="I16" s="234"/>
      <c r="J16" s="234"/>
      <c r="K16" s="234"/>
      <c r="L16" s="234"/>
    </row>
    <row r="17" spans="1:12" ht="24" customHeight="1">
      <c r="A17" s="50"/>
      <c r="B17" s="50"/>
      <c r="C17" s="253">
        <v>92116</v>
      </c>
      <c r="D17" s="696" t="s">
        <v>473</v>
      </c>
      <c r="E17" s="696"/>
      <c r="F17" s="102">
        <v>554000</v>
      </c>
      <c r="G17" s="102">
        <v>275000</v>
      </c>
      <c r="H17" s="255">
        <f t="shared" si="0"/>
        <v>49.63898916967509</v>
      </c>
      <c r="I17" s="234"/>
      <c r="J17" s="234"/>
      <c r="K17" s="234"/>
      <c r="L17" s="234"/>
    </row>
    <row r="18" spans="1:12" ht="40.5" customHeight="1">
      <c r="A18" s="264"/>
      <c r="B18" s="264"/>
      <c r="C18" s="256"/>
      <c r="D18" s="253">
        <v>2480</v>
      </c>
      <c r="E18" s="257" t="s">
        <v>471</v>
      </c>
      <c r="F18" s="258">
        <v>554000</v>
      </c>
      <c r="G18" s="258">
        <v>275000</v>
      </c>
      <c r="H18" s="259">
        <f t="shared" si="0"/>
        <v>49.63898916967509</v>
      </c>
      <c r="I18" s="234"/>
      <c r="J18" s="234"/>
      <c r="K18" s="234"/>
      <c r="L18" s="234"/>
    </row>
    <row r="19" spans="1:12" ht="25.5">
      <c r="A19" s="224"/>
      <c r="B19" s="265"/>
      <c r="C19" s="261"/>
      <c r="D19" s="260"/>
      <c r="E19" s="261" t="s">
        <v>474</v>
      </c>
      <c r="F19" s="102"/>
      <c r="G19" s="102"/>
      <c r="H19" s="266"/>
      <c r="I19" s="234"/>
      <c r="J19" s="234"/>
      <c r="K19" s="234"/>
      <c r="L19" s="234"/>
    </row>
    <row r="20" spans="1:12" ht="25.5" customHeight="1">
      <c r="A20" s="267" t="s">
        <v>475</v>
      </c>
      <c r="G20" s="234"/>
      <c r="H20" s="234"/>
      <c r="I20" s="234"/>
      <c r="J20" s="234"/>
      <c r="K20" s="234"/>
      <c r="L20" s="234"/>
    </row>
    <row r="21" spans="1:12" ht="12.75">
      <c r="A21" s="39"/>
      <c r="B21" s="268"/>
      <c r="C21" s="268"/>
      <c r="D21" s="269"/>
      <c r="E21" s="270"/>
      <c r="F21" s="271"/>
      <c r="G21" s="234"/>
      <c r="H21" s="234"/>
      <c r="I21" s="234"/>
      <c r="J21" s="234"/>
      <c r="K21" s="234"/>
      <c r="L21" s="234"/>
    </row>
    <row r="22" spans="1:12" ht="12.75">
      <c r="A22" s="39"/>
      <c r="B22" s="268"/>
      <c r="C22" s="268"/>
      <c r="D22" s="269"/>
      <c r="E22" s="270"/>
      <c r="F22" s="271"/>
      <c r="G22" s="234"/>
      <c r="H22" s="234"/>
      <c r="I22" s="234"/>
      <c r="J22" s="234"/>
      <c r="K22" s="234"/>
      <c r="L22" s="234"/>
    </row>
    <row r="23" spans="1:12" ht="12.75">
      <c r="A23" s="39"/>
      <c r="B23" s="268"/>
      <c r="C23" s="268"/>
      <c r="D23" s="269"/>
      <c r="E23" s="270"/>
      <c r="F23" s="271"/>
      <c r="G23" s="234"/>
      <c r="H23" s="234"/>
      <c r="I23" s="234"/>
      <c r="J23" s="234"/>
      <c r="K23" s="234"/>
      <c r="L23" s="234"/>
    </row>
    <row r="24" spans="2:12" ht="12.75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</row>
    <row r="30" ht="12.75">
      <c r="D30" s="176"/>
    </row>
  </sheetData>
  <mergeCells count="9">
    <mergeCell ref="B2:F2"/>
    <mergeCell ref="A3:H3"/>
    <mergeCell ref="A4:H4"/>
    <mergeCell ref="A9:E9"/>
    <mergeCell ref="D17:E17"/>
    <mergeCell ref="C10:E10"/>
    <mergeCell ref="D11:E11"/>
    <mergeCell ref="C13:E13"/>
    <mergeCell ref="D14:E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6.375" style="0" customWidth="1"/>
    <col min="3" max="4" width="8.625" style="0" customWidth="1"/>
    <col min="5" max="5" width="7.875" style="0" customWidth="1"/>
    <col min="6" max="6" width="17.75390625" style="0" customWidth="1"/>
    <col min="7" max="7" width="11.625" style="0" customWidth="1"/>
    <col min="8" max="8" width="12.875" style="0" customWidth="1"/>
    <col min="9" max="9" width="10.875" style="16" customWidth="1"/>
    <col min="10" max="10" width="11.125" style="0" customWidth="1"/>
  </cols>
  <sheetData>
    <row r="1" spans="6:10" ht="12.75">
      <c r="F1" s="175"/>
      <c r="J1" s="16" t="s">
        <v>402</v>
      </c>
    </row>
    <row r="2" ht="12.75">
      <c r="F2" s="175"/>
    </row>
    <row r="3" ht="12.75">
      <c r="F3" s="175"/>
    </row>
    <row r="4" ht="12.75">
      <c r="F4" s="175"/>
    </row>
    <row r="6" spans="1:10" ht="18" customHeight="1">
      <c r="A6" s="732" t="s">
        <v>403</v>
      </c>
      <c r="B6" s="733"/>
      <c r="C6" s="733"/>
      <c r="D6" s="733"/>
      <c r="E6" s="733"/>
      <c r="F6" s="733"/>
      <c r="G6" s="733"/>
      <c r="H6" s="733"/>
      <c r="I6" s="733"/>
      <c r="J6" s="733"/>
    </row>
    <row r="7" spans="1:10" ht="18" customHeight="1">
      <c r="A7" s="711" t="s">
        <v>404</v>
      </c>
      <c r="B7" s="695"/>
      <c r="C7" s="695"/>
      <c r="D7" s="695"/>
      <c r="E7" s="695"/>
      <c r="F7" s="695"/>
      <c r="G7" s="695"/>
      <c r="H7" s="695"/>
      <c r="I7" s="695"/>
      <c r="J7" s="695"/>
    </row>
    <row r="8" spans="1:10" ht="18" customHeight="1">
      <c r="A8" s="711" t="s">
        <v>405</v>
      </c>
      <c r="B8" s="695"/>
      <c r="C8" s="695"/>
      <c r="D8" s="695"/>
      <c r="E8" s="695"/>
      <c r="F8" s="695"/>
      <c r="G8" s="695"/>
      <c r="H8" s="695"/>
      <c r="I8" s="695"/>
      <c r="J8" s="695"/>
    </row>
    <row r="9" spans="1:10" ht="18" customHeight="1">
      <c r="A9" s="711" t="s">
        <v>406</v>
      </c>
      <c r="B9" s="695"/>
      <c r="C9" s="695"/>
      <c r="D9" s="695"/>
      <c r="E9" s="695"/>
      <c r="F9" s="695"/>
      <c r="G9" s="695"/>
      <c r="H9" s="695"/>
      <c r="I9" s="695"/>
      <c r="J9" s="695"/>
    </row>
    <row r="10" spans="8:9" ht="31.5" customHeight="1">
      <c r="H10" s="16"/>
      <c r="I10" s="16" t="s">
        <v>407</v>
      </c>
    </row>
    <row r="11" spans="1:11" ht="43.5" customHeight="1">
      <c r="A11" s="177" t="s">
        <v>205</v>
      </c>
      <c r="B11" s="177" t="s">
        <v>206</v>
      </c>
      <c r="C11" s="177" t="s">
        <v>207</v>
      </c>
      <c r="D11" s="177" t="s">
        <v>208</v>
      </c>
      <c r="E11" s="879" t="s">
        <v>408</v>
      </c>
      <c r="F11" s="846"/>
      <c r="G11" s="847"/>
      <c r="H11" s="178" t="s">
        <v>409</v>
      </c>
      <c r="I11" s="178" t="s">
        <v>410</v>
      </c>
      <c r="J11" s="178" t="s">
        <v>411</v>
      </c>
      <c r="K11" s="1"/>
    </row>
    <row r="12" spans="1:10" ht="12.75">
      <c r="A12" s="177">
        <v>1</v>
      </c>
      <c r="B12" s="177">
        <v>2</v>
      </c>
      <c r="C12" s="177">
        <v>3</v>
      </c>
      <c r="D12" s="177">
        <v>4</v>
      </c>
      <c r="E12" s="879">
        <v>5</v>
      </c>
      <c r="F12" s="846"/>
      <c r="G12" s="847"/>
      <c r="H12" s="177">
        <v>6</v>
      </c>
      <c r="I12" s="177">
        <v>7</v>
      </c>
      <c r="J12" s="177">
        <v>8</v>
      </c>
    </row>
    <row r="13" spans="1:10" ht="23.25" customHeight="1">
      <c r="A13" s="816" t="s">
        <v>412</v>
      </c>
      <c r="B13" s="817"/>
      <c r="C13" s="817"/>
      <c r="D13" s="817"/>
      <c r="E13" s="817"/>
      <c r="F13" s="817"/>
      <c r="G13" s="818"/>
      <c r="H13" s="184">
        <v>571000</v>
      </c>
      <c r="I13" s="184">
        <v>220584</v>
      </c>
      <c r="J13" s="185">
        <f>SUM(I13/H13*100)</f>
        <v>38.63117338003503</v>
      </c>
    </row>
    <row r="14" spans="1:10" ht="27" customHeight="1">
      <c r="A14" s="156" t="s">
        <v>209</v>
      </c>
      <c r="B14" s="156">
        <v>754</v>
      </c>
      <c r="C14" s="1419" t="s">
        <v>312</v>
      </c>
      <c r="D14" s="730"/>
      <c r="E14" s="730"/>
      <c r="F14" s="730"/>
      <c r="G14" s="731"/>
      <c r="H14" s="101">
        <v>5500</v>
      </c>
      <c r="I14" s="101">
        <v>5500</v>
      </c>
      <c r="J14" s="186">
        <f>SUM(I14/H14*100)</f>
        <v>100</v>
      </c>
    </row>
    <row r="15" spans="1:10" ht="27" customHeight="1">
      <c r="A15" s="187"/>
      <c r="B15" s="188"/>
      <c r="C15" s="24">
        <v>75415</v>
      </c>
      <c r="D15" s="1226" t="s">
        <v>413</v>
      </c>
      <c r="E15" s="1227"/>
      <c r="F15" s="1227"/>
      <c r="G15" s="1228"/>
      <c r="H15" s="109">
        <v>2750</v>
      </c>
      <c r="I15" s="109">
        <v>2750</v>
      </c>
      <c r="J15" s="189">
        <f>SUM(I15/H15*100)</f>
        <v>100</v>
      </c>
    </row>
    <row r="16" spans="1:10" ht="40.5" customHeight="1">
      <c r="A16" s="187"/>
      <c r="B16" s="188"/>
      <c r="C16" s="23"/>
      <c r="D16" s="24">
        <v>2820</v>
      </c>
      <c r="E16" s="1199" t="s">
        <v>414</v>
      </c>
      <c r="F16" s="1200"/>
      <c r="G16" s="1201"/>
      <c r="H16" s="1222">
        <v>2750</v>
      </c>
      <c r="I16" s="1222">
        <v>2750</v>
      </c>
      <c r="J16" s="1224">
        <f>SUM(I16/H16*100)</f>
        <v>100</v>
      </c>
    </row>
    <row r="17" spans="1:10" ht="15" customHeight="1">
      <c r="A17" s="187"/>
      <c r="B17" s="188"/>
      <c r="C17" s="23"/>
      <c r="D17" s="23"/>
      <c r="E17" s="1147" t="s">
        <v>415</v>
      </c>
      <c r="F17" s="1177"/>
      <c r="G17" s="1144"/>
      <c r="H17" s="1223"/>
      <c r="I17" s="909"/>
      <c r="J17" s="1225"/>
    </row>
    <row r="18" spans="1:10" ht="40.5" customHeight="1">
      <c r="A18" s="187"/>
      <c r="B18" s="188"/>
      <c r="C18" s="52"/>
      <c r="D18" s="195"/>
      <c r="E18" s="1120" t="s">
        <v>416</v>
      </c>
      <c r="F18" s="1171"/>
      <c r="G18" s="1172"/>
      <c r="H18" s="908"/>
      <c r="I18" s="908"/>
      <c r="J18" s="972"/>
    </row>
    <row r="19" spans="1:10" ht="28.5" customHeight="1">
      <c r="A19" s="187"/>
      <c r="B19" s="188"/>
      <c r="C19" s="24">
        <v>75495</v>
      </c>
      <c r="D19" s="1226" t="s">
        <v>417</v>
      </c>
      <c r="E19" s="1227"/>
      <c r="F19" s="1227"/>
      <c r="G19" s="1228"/>
      <c r="H19" s="109">
        <v>2750</v>
      </c>
      <c r="I19" s="109">
        <v>2750</v>
      </c>
      <c r="J19" s="189">
        <v>100</v>
      </c>
    </row>
    <row r="20" spans="1:10" ht="44.25" customHeight="1">
      <c r="A20" s="187"/>
      <c r="B20" s="188"/>
      <c r="C20" s="23"/>
      <c r="D20" s="24">
        <v>2820</v>
      </c>
      <c r="E20" s="1199" t="s">
        <v>414</v>
      </c>
      <c r="F20" s="1200"/>
      <c r="G20" s="1201"/>
      <c r="H20" s="1032">
        <v>2750</v>
      </c>
      <c r="I20" s="1222">
        <v>2750</v>
      </c>
      <c r="J20" s="1224">
        <v>100</v>
      </c>
    </row>
    <row r="21" spans="1:10" ht="26.25" customHeight="1">
      <c r="A21" s="187"/>
      <c r="B21" s="188"/>
      <c r="C21" s="23"/>
      <c r="D21" s="23"/>
      <c r="E21" s="1147" t="s">
        <v>418</v>
      </c>
      <c r="F21" s="1177"/>
      <c r="G21" s="1144"/>
      <c r="H21" s="1033"/>
      <c r="I21" s="1223"/>
      <c r="J21" s="1225"/>
    </row>
    <row r="22" spans="1:10" ht="54.75" customHeight="1">
      <c r="A22" s="187"/>
      <c r="B22" s="188"/>
      <c r="C22" s="74"/>
      <c r="D22" s="23"/>
      <c r="E22" s="1120" t="s">
        <v>419</v>
      </c>
      <c r="F22" s="939"/>
      <c r="G22" s="940"/>
      <c r="H22" s="1003"/>
      <c r="I22" s="971"/>
      <c r="J22" s="972"/>
    </row>
    <row r="23" spans="1:10" s="198" customFormat="1" ht="24.75" customHeight="1">
      <c r="A23" s="156" t="s">
        <v>342</v>
      </c>
      <c r="B23" s="156">
        <v>851</v>
      </c>
      <c r="C23" s="1508" t="s">
        <v>420</v>
      </c>
      <c r="D23" s="1509"/>
      <c r="E23" s="1509"/>
      <c r="F23" s="1509"/>
      <c r="G23" s="1489"/>
      <c r="H23" s="101">
        <v>56500</v>
      </c>
      <c r="I23" s="101">
        <v>41110</v>
      </c>
      <c r="J23" s="186">
        <f>I23/H23*100</f>
        <v>72.76106194690264</v>
      </c>
    </row>
    <row r="24" spans="1:10" ht="20.25" customHeight="1">
      <c r="A24" s="187"/>
      <c r="B24" s="188"/>
      <c r="C24" s="24">
        <v>85154</v>
      </c>
      <c r="D24" s="1226" t="s">
        <v>421</v>
      </c>
      <c r="E24" s="1227"/>
      <c r="F24" s="1227"/>
      <c r="G24" s="1228"/>
      <c r="H24" s="109">
        <v>45500</v>
      </c>
      <c r="I24" s="109">
        <v>36960</v>
      </c>
      <c r="J24" s="189">
        <f>I24/H24*100</f>
        <v>81.23076923076923</v>
      </c>
    </row>
    <row r="25" spans="1:10" ht="92.25" customHeight="1">
      <c r="A25" s="187"/>
      <c r="B25" s="188"/>
      <c r="C25" s="23"/>
      <c r="D25" s="68">
        <v>2310</v>
      </c>
      <c r="E25" s="1091" t="s">
        <v>422</v>
      </c>
      <c r="F25" s="1092"/>
      <c r="G25" s="1093"/>
      <c r="H25" s="191">
        <v>4500</v>
      </c>
      <c r="I25" s="200" t="s">
        <v>367</v>
      </c>
      <c r="J25" s="201" t="s">
        <v>367</v>
      </c>
    </row>
    <row r="26" spans="1:10" ht="43.5" customHeight="1">
      <c r="A26" s="202"/>
      <c r="B26" s="203"/>
      <c r="C26" s="52"/>
      <c r="D26" s="68">
        <v>2820</v>
      </c>
      <c r="E26" s="1061" t="s">
        <v>414</v>
      </c>
      <c r="F26" s="1061"/>
      <c r="G26" s="1062"/>
      <c r="H26" s="109">
        <v>41000</v>
      </c>
      <c r="I26" s="109">
        <v>36960</v>
      </c>
      <c r="J26" s="189">
        <f>I26/H26*100</f>
        <v>90.14634146341464</v>
      </c>
    </row>
    <row r="27" spans="1:10" ht="52.5" customHeight="1">
      <c r="A27" s="187"/>
      <c r="B27" s="188"/>
      <c r="C27" s="23"/>
      <c r="D27" s="23"/>
      <c r="E27" s="1177" t="s">
        <v>423</v>
      </c>
      <c r="F27" s="1177"/>
      <c r="G27" s="1144"/>
      <c r="H27" s="193"/>
      <c r="I27" s="193"/>
      <c r="J27" s="194"/>
    </row>
    <row r="28" spans="1:10" ht="78" customHeight="1">
      <c r="A28" s="187"/>
      <c r="B28" s="188"/>
      <c r="C28" s="23"/>
      <c r="D28" s="23"/>
      <c r="E28" s="1317" t="s">
        <v>424</v>
      </c>
      <c r="F28" s="1252"/>
      <c r="G28" s="1252"/>
      <c r="H28" s="193">
        <v>6000</v>
      </c>
      <c r="I28" s="193">
        <v>6000</v>
      </c>
      <c r="J28" s="194">
        <v>100</v>
      </c>
    </row>
    <row r="29" spans="1:10" ht="90.75" customHeight="1">
      <c r="A29" s="187"/>
      <c r="B29" s="188"/>
      <c r="C29" s="23"/>
      <c r="D29" s="23"/>
      <c r="E29" s="1317" t="s">
        <v>425</v>
      </c>
      <c r="F29" s="1252"/>
      <c r="G29" s="1252"/>
      <c r="H29" s="193">
        <v>3500</v>
      </c>
      <c r="I29" s="193">
        <v>3500</v>
      </c>
      <c r="J29" s="194">
        <v>100</v>
      </c>
    </row>
    <row r="30" spans="1:10" ht="92.25" customHeight="1">
      <c r="A30" s="187"/>
      <c r="B30" s="188"/>
      <c r="C30" s="23"/>
      <c r="D30" s="23"/>
      <c r="E30" s="1317" t="s">
        <v>426</v>
      </c>
      <c r="F30" s="1252"/>
      <c r="G30" s="1252"/>
      <c r="H30" s="193">
        <v>2500</v>
      </c>
      <c r="I30" s="193">
        <v>2500</v>
      </c>
      <c r="J30" s="194">
        <v>100</v>
      </c>
    </row>
    <row r="31" spans="1:10" ht="82.5" customHeight="1">
      <c r="A31" s="187"/>
      <c r="B31" s="188"/>
      <c r="C31" s="23"/>
      <c r="D31" s="23"/>
      <c r="E31" s="1317" t="s">
        <v>427</v>
      </c>
      <c r="F31" s="1252"/>
      <c r="G31" s="1252"/>
      <c r="H31" s="193">
        <v>24960</v>
      </c>
      <c r="I31" s="193">
        <v>24960</v>
      </c>
      <c r="J31" s="204">
        <f>I31/H31*100</f>
        <v>100</v>
      </c>
    </row>
    <row r="32" spans="1:10" ht="47.25" customHeight="1">
      <c r="A32" s="187"/>
      <c r="B32" s="188"/>
      <c r="C32" s="23"/>
      <c r="D32" s="52"/>
      <c r="E32" s="1120" t="s">
        <v>428</v>
      </c>
      <c r="F32" s="1171"/>
      <c r="G32" s="1172"/>
      <c r="H32" s="197">
        <v>4040</v>
      </c>
      <c r="I32" s="205" t="s">
        <v>367</v>
      </c>
      <c r="J32" s="206" t="s">
        <v>367</v>
      </c>
    </row>
    <row r="33" spans="1:10" ht="30.75" customHeight="1">
      <c r="A33" s="187"/>
      <c r="B33" s="188"/>
      <c r="C33" s="24">
        <v>85195</v>
      </c>
      <c r="D33" s="1226" t="s">
        <v>417</v>
      </c>
      <c r="E33" s="1227"/>
      <c r="F33" s="1227"/>
      <c r="G33" s="1228"/>
      <c r="H33" s="109">
        <v>11000</v>
      </c>
      <c r="I33" s="109">
        <v>4150</v>
      </c>
      <c r="J33" s="189">
        <f>I33/H33*100</f>
        <v>37.72727272727273</v>
      </c>
    </row>
    <row r="34" spans="1:10" ht="42.75" customHeight="1">
      <c r="A34" s="187"/>
      <c r="B34" s="188"/>
      <c r="C34" s="23"/>
      <c r="D34" s="1121">
        <v>2820</v>
      </c>
      <c r="E34" s="1199" t="s">
        <v>414</v>
      </c>
      <c r="F34" s="1200"/>
      <c r="G34" s="1201"/>
      <c r="H34" s="1149">
        <v>11000</v>
      </c>
      <c r="I34" s="1222">
        <v>4150</v>
      </c>
      <c r="J34" s="1224">
        <f>I34/H34*100</f>
        <v>37.72727272727273</v>
      </c>
    </row>
    <row r="35" spans="1:10" ht="18" customHeight="1">
      <c r="A35" s="187"/>
      <c r="B35" s="188"/>
      <c r="C35" s="23"/>
      <c r="D35" s="1122"/>
      <c r="E35" s="1147" t="s">
        <v>429</v>
      </c>
      <c r="F35" s="1177"/>
      <c r="G35" s="1144"/>
      <c r="H35" s="1150"/>
      <c r="I35" s="1223"/>
      <c r="J35" s="1225"/>
    </row>
    <row r="36" spans="1:10" ht="44.25" customHeight="1">
      <c r="A36" s="187"/>
      <c r="B36" s="188"/>
      <c r="C36" s="74"/>
      <c r="D36" s="23"/>
      <c r="E36" s="1176" t="s">
        <v>430</v>
      </c>
      <c r="F36" s="1177"/>
      <c r="G36" s="1144"/>
      <c r="H36" s="207">
        <v>8300</v>
      </c>
      <c r="I36" s="193">
        <v>4150</v>
      </c>
      <c r="J36" s="194">
        <f>I36/H36*100</f>
        <v>50</v>
      </c>
    </row>
    <row r="37" spans="1:10" ht="40.5" customHeight="1">
      <c r="A37" s="202"/>
      <c r="B37" s="203"/>
      <c r="C37" s="195"/>
      <c r="D37" s="52"/>
      <c r="E37" s="1170" t="s">
        <v>414</v>
      </c>
      <c r="F37" s="1171"/>
      <c r="G37" s="1172"/>
      <c r="H37" s="123">
        <v>2700</v>
      </c>
      <c r="I37" s="205" t="s">
        <v>367</v>
      </c>
      <c r="J37" s="140" t="s">
        <v>367</v>
      </c>
    </row>
    <row r="38" spans="1:10" ht="31.5" customHeight="1">
      <c r="A38" s="156" t="s">
        <v>211</v>
      </c>
      <c r="B38" s="156">
        <v>921</v>
      </c>
      <c r="C38" s="1508" t="s">
        <v>260</v>
      </c>
      <c r="D38" s="1509"/>
      <c r="E38" s="1509"/>
      <c r="F38" s="1509"/>
      <c r="G38" s="1489"/>
      <c r="H38" s="101">
        <v>303000</v>
      </c>
      <c r="I38" s="101">
        <v>24474</v>
      </c>
      <c r="J38" s="186">
        <f>I38/H38*100</f>
        <v>8.077227722772278</v>
      </c>
    </row>
    <row r="39" spans="1:10" ht="27" customHeight="1">
      <c r="A39" s="187"/>
      <c r="B39" s="188"/>
      <c r="C39" s="24">
        <v>92105</v>
      </c>
      <c r="D39" s="1226" t="s">
        <v>431</v>
      </c>
      <c r="E39" s="1227"/>
      <c r="F39" s="1227"/>
      <c r="G39" s="1228"/>
      <c r="H39" s="123">
        <v>16500</v>
      </c>
      <c r="I39" s="109">
        <v>14474</v>
      </c>
      <c r="J39" s="208">
        <f>I39/H39*100</f>
        <v>87.72121212121212</v>
      </c>
    </row>
    <row r="40" spans="1:10" ht="39" customHeight="1">
      <c r="A40" s="202"/>
      <c r="B40" s="203"/>
      <c r="C40" s="52"/>
      <c r="D40" s="52">
        <v>2820</v>
      </c>
      <c r="E40" s="1170" t="s">
        <v>414</v>
      </c>
      <c r="F40" s="1171"/>
      <c r="G40" s="1172"/>
      <c r="H40" s="109">
        <v>16500</v>
      </c>
      <c r="I40" s="109">
        <v>14474</v>
      </c>
      <c r="J40" s="189">
        <v>87.7</v>
      </c>
    </row>
    <row r="41" spans="1:10" ht="16.5" customHeight="1">
      <c r="A41" s="187"/>
      <c r="B41" s="188"/>
      <c r="C41" s="23"/>
      <c r="D41" s="23"/>
      <c r="E41" s="1147" t="s">
        <v>432</v>
      </c>
      <c r="F41" s="1177"/>
      <c r="G41" s="1144"/>
      <c r="H41" s="193"/>
      <c r="I41" s="193"/>
      <c r="J41" s="194"/>
    </row>
    <row r="42" spans="1:10" ht="82.5" customHeight="1">
      <c r="A42" s="187"/>
      <c r="B42" s="188"/>
      <c r="C42" s="23"/>
      <c r="D42" s="74"/>
      <c r="E42" s="1176" t="s">
        <v>433</v>
      </c>
      <c r="F42" s="1177"/>
      <c r="G42" s="1144"/>
      <c r="H42" s="193">
        <v>1500</v>
      </c>
      <c r="I42" s="193">
        <v>1500</v>
      </c>
      <c r="J42" s="194">
        <v>100</v>
      </c>
    </row>
    <row r="43" spans="1:10" ht="82.5" customHeight="1">
      <c r="A43" s="187"/>
      <c r="B43" s="188"/>
      <c r="C43" s="23"/>
      <c r="D43" s="74"/>
      <c r="E43" s="1176" t="s">
        <v>434</v>
      </c>
      <c r="F43" s="1145"/>
      <c r="G43" s="1146"/>
      <c r="H43" s="193">
        <v>3000</v>
      </c>
      <c r="I43" s="193">
        <v>3000</v>
      </c>
      <c r="J43" s="194">
        <f>I43/H43*100</f>
        <v>100</v>
      </c>
    </row>
    <row r="44" spans="1:10" ht="66" customHeight="1">
      <c r="A44" s="187"/>
      <c r="B44" s="188"/>
      <c r="C44" s="23"/>
      <c r="D44" s="74"/>
      <c r="E44" s="1176" t="s">
        <v>435</v>
      </c>
      <c r="F44" s="1177"/>
      <c r="G44" s="1144"/>
      <c r="H44" s="193">
        <v>1200</v>
      </c>
      <c r="I44" s="193">
        <v>1200</v>
      </c>
      <c r="J44" s="194">
        <f>I44/H44*100</f>
        <v>100</v>
      </c>
    </row>
    <row r="45" spans="1:10" ht="66" customHeight="1">
      <c r="A45" s="187"/>
      <c r="B45" s="188"/>
      <c r="C45" s="23"/>
      <c r="D45" s="23"/>
      <c r="E45" s="1176" t="s">
        <v>436</v>
      </c>
      <c r="F45" s="1145"/>
      <c r="G45" s="1146"/>
      <c r="H45" s="193">
        <v>4000</v>
      </c>
      <c r="I45" s="193">
        <v>3974</v>
      </c>
      <c r="J45" s="194">
        <f>I45/H45*100</f>
        <v>99.35000000000001</v>
      </c>
    </row>
    <row r="46" spans="1:10" ht="117.75" customHeight="1">
      <c r="A46" s="187"/>
      <c r="B46" s="188"/>
      <c r="C46" s="23"/>
      <c r="D46" s="23"/>
      <c r="E46" s="1176" t="s">
        <v>437</v>
      </c>
      <c r="F46" s="1145"/>
      <c r="G46" s="1146"/>
      <c r="H46" s="193">
        <v>1800</v>
      </c>
      <c r="I46" s="193">
        <v>1800</v>
      </c>
      <c r="J46" s="194">
        <f>I46/H46*100</f>
        <v>100</v>
      </c>
    </row>
    <row r="47" spans="1:10" ht="98.25" customHeight="1">
      <c r="A47" s="187"/>
      <c r="B47" s="188"/>
      <c r="C47" s="23"/>
      <c r="D47" s="23"/>
      <c r="E47" s="1147" t="s">
        <v>438</v>
      </c>
      <c r="F47" s="1148"/>
      <c r="G47" s="1146"/>
      <c r="H47" s="193">
        <v>3000</v>
      </c>
      <c r="I47" s="193">
        <v>3000</v>
      </c>
      <c r="J47" s="194">
        <f>I47/H47*100</f>
        <v>100</v>
      </c>
    </row>
    <row r="48" spans="1:10" ht="45.75" customHeight="1">
      <c r="A48" s="187"/>
      <c r="B48" s="188"/>
      <c r="C48" s="23"/>
      <c r="D48" s="52"/>
      <c r="E48" s="1170" t="s">
        <v>414</v>
      </c>
      <c r="F48" s="1171"/>
      <c r="G48" s="1172"/>
      <c r="H48" s="197">
        <v>2000</v>
      </c>
      <c r="I48" s="216" t="s">
        <v>367</v>
      </c>
      <c r="J48" s="142" t="s">
        <v>367</v>
      </c>
    </row>
    <row r="49" spans="1:10" ht="22.5" customHeight="1">
      <c r="A49" s="187"/>
      <c r="B49" s="188"/>
      <c r="C49" s="24">
        <v>92120</v>
      </c>
      <c r="D49" s="1173" t="s">
        <v>439</v>
      </c>
      <c r="E49" s="1174"/>
      <c r="F49" s="1174"/>
      <c r="G49" s="1175"/>
      <c r="H49" s="123">
        <v>286500</v>
      </c>
      <c r="I49" s="197">
        <v>10000</v>
      </c>
      <c r="J49" s="189">
        <f>I49/H49*100</f>
        <v>3.4904013961605584</v>
      </c>
    </row>
    <row r="50" spans="1:10" ht="70.5" customHeight="1">
      <c r="A50" s="187"/>
      <c r="B50" s="188"/>
      <c r="C50" s="23"/>
      <c r="D50" s="24">
        <v>2720</v>
      </c>
      <c r="E50" s="1199" t="s">
        <v>440</v>
      </c>
      <c r="F50" s="1200"/>
      <c r="G50" s="1201"/>
      <c r="H50" s="191">
        <v>286500</v>
      </c>
      <c r="I50" s="191">
        <v>10000</v>
      </c>
      <c r="J50" s="194">
        <f>I50/H50*100</f>
        <v>3.4904013961605584</v>
      </c>
    </row>
    <row r="51" spans="1:10" ht="40.5" customHeight="1">
      <c r="A51" s="202"/>
      <c r="B51" s="203"/>
      <c r="C51" s="52"/>
      <c r="D51" s="52"/>
      <c r="E51" s="1170" t="s">
        <v>441</v>
      </c>
      <c r="F51" s="1171"/>
      <c r="G51" s="1172"/>
      <c r="H51" s="197">
        <v>276500</v>
      </c>
      <c r="I51" s="216" t="s">
        <v>367</v>
      </c>
      <c r="J51" s="217" t="s">
        <v>367</v>
      </c>
    </row>
    <row r="52" spans="1:10" ht="50.25" customHeight="1">
      <c r="A52" s="202"/>
      <c r="B52" s="203"/>
      <c r="C52" s="52"/>
      <c r="D52" s="52"/>
      <c r="E52" s="1221" t="s">
        <v>442</v>
      </c>
      <c r="F52" s="1221"/>
      <c r="G52" s="1221"/>
      <c r="H52" s="197">
        <v>10000</v>
      </c>
      <c r="I52" s="197">
        <v>10000</v>
      </c>
      <c r="J52" s="142" t="s">
        <v>367</v>
      </c>
    </row>
    <row r="53" spans="1:10" ht="21.75" customHeight="1">
      <c r="A53" s="24" t="s">
        <v>219</v>
      </c>
      <c r="B53" s="156">
        <v>926</v>
      </c>
      <c r="C53" s="1508" t="s">
        <v>261</v>
      </c>
      <c r="D53" s="1509"/>
      <c r="E53" s="1509"/>
      <c r="F53" s="1509"/>
      <c r="G53" s="1489"/>
      <c r="H53" s="101">
        <v>206000</v>
      </c>
      <c r="I53" s="101">
        <v>149500</v>
      </c>
      <c r="J53" s="186">
        <f>SUM(I53/H53*100)</f>
        <v>72.57281553398059</v>
      </c>
    </row>
    <row r="54" spans="1:10" ht="21.75" customHeight="1">
      <c r="A54" s="187"/>
      <c r="B54" s="188"/>
      <c r="C54" s="24">
        <v>92605</v>
      </c>
      <c r="D54" s="1226" t="s">
        <v>443</v>
      </c>
      <c r="E54" s="1227"/>
      <c r="F54" s="1227"/>
      <c r="G54" s="1228"/>
      <c r="H54" s="123">
        <v>206000</v>
      </c>
      <c r="I54" s="109">
        <v>149500</v>
      </c>
      <c r="J54" s="189">
        <f>SUM(I54/H54*100)</f>
        <v>72.57281553398059</v>
      </c>
    </row>
    <row r="55" spans="1:13" ht="41.25" customHeight="1">
      <c r="A55" s="187"/>
      <c r="B55" s="188"/>
      <c r="C55" s="23"/>
      <c r="D55" s="24">
        <v>2820</v>
      </c>
      <c r="E55" s="1199" t="s">
        <v>414</v>
      </c>
      <c r="F55" s="1200"/>
      <c r="G55" s="1201"/>
      <c r="H55" s="1222">
        <v>206000</v>
      </c>
      <c r="I55" s="1222">
        <v>149500</v>
      </c>
      <c r="J55" s="1224">
        <v>72.6</v>
      </c>
      <c r="L55" s="46"/>
      <c r="M55" s="46"/>
    </row>
    <row r="56" spans="1:10" ht="24.75" customHeight="1">
      <c r="A56" s="187"/>
      <c r="B56" s="188"/>
      <c r="C56" s="23"/>
      <c r="D56" s="23"/>
      <c r="E56" s="1252" t="s">
        <v>444</v>
      </c>
      <c r="F56" s="1252"/>
      <c r="G56" s="1252"/>
      <c r="H56" s="1223"/>
      <c r="I56" s="1223"/>
      <c r="J56" s="1225"/>
    </row>
    <row r="57" spans="1:10" ht="43.5" customHeight="1">
      <c r="A57" s="219"/>
      <c r="B57" s="23"/>
      <c r="C57" s="23"/>
      <c r="D57" s="23"/>
      <c r="E57" s="1317" t="s">
        <v>445</v>
      </c>
      <c r="F57" s="1252"/>
      <c r="G57" s="1252"/>
      <c r="H57" s="193">
        <v>10000</v>
      </c>
      <c r="I57" s="193">
        <v>5000</v>
      </c>
      <c r="J57" s="220">
        <f>I57/H57*100</f>
        <v>50</v>
      </c>
    </row>
    <row r="58" spans="1:10" ht="53.25" customHeight="1">
      <c r="A58" s="219"/>
      <c r="B58" s="23"/>
      <c r="C58" s="23"/>
      <c r="D58" s="23"/>
      <c r="E58" s="1317" t="s">
        <v>446</v>
      </c>
      <c r="F58" s="1252"/>
      <c r="G58" s="1252"/>
      <c r="H58" s="193">
        <v>10000</v>
      </c>
      <c r="I58" s="193">
        <v>5000</v>
      </c>
      <c r="J58" s="220">
        <f aca="true" t="shared" si="0" ref="J58:J70">I58/H58*100</f>
        <v>50</v>
      </c>
    </row>
    <row r="59" spans="1:10" ht="57.75" customHeight="1">
      <c r="A59" s="219"/>
      <c r="B59" s="23"/>
      <c r="C59" s="23"/>
      <c r="D59" s="23"/>
      <c r="E59" s="1317" t="s">
        <v>447</v>
      </c>
      <c r="F59" s="1252"/>
      <c r="G59" s="1252"/>
      <c r="H59" s="193">
        <v>700</v>
      </c>
      <c r="I59" s="193">
        <v>700</v>
      </c>
      <c r="J59" s="220">
        <f t="shared" si="0"/>
        <v>100</v>
      </c>
    </row>
    <row r="60" spans="1:10" ht="52.5" customHeight="1">
      <c r="A60" s="219"/>
      <c r="B60" s="23"/>
      <c r="C60" s="23"/>
      <c r="D60" s="23"/>
      <c r="E60" s="1317" t="s">
        <v>448</v>
      </c>
      <c r="F60" s="1252"/>
      <c r="G60" s="1252"/>
      <c r="H60" s="193">
        <v>38000</v>
      </c>
      <c r="I60" s="193">
        <v>19000</v>
      </c>
      <c r="J60" s="220">
        <f t="shared" si="0"/>
        <v>50</v>
      </c>
    </row>
    <row r="61" spans="1:10" ht="57.75" customHeight="1">
      <c r="A61" s="219"/>
      <c r="B61" s="23"/>
      <c r="C61" s="23"/>
      <c r="D61" s="23"/>
      <c r="E61" s="1317" t="s">
        <v>449</v>
      </c>
      <c r="F61" s="1252"/>
      <c r="G61" s="1252"/>
      <c r="H61" s="193">
        <v>33400</v>
      </c>
      <c r="I61" s="193">
        <v>33400</v>
      </c>
      <c r="J61" s="220">
        <f t="shared" si="0"/>
        <v>100</v>
      </c>
    </row>
    <row r="62" spans="1:10" ht="46.5" customHeight="1">
      <c r="A62" s="219"/>
      <c r="B62" s="23"/>
      <c r="C62" s="23"/>
      <c r="D62" s="23"/>
      <c r="E62" s="1317" t="s">
        <v>450</v>
      </c>
      <c r="F62" s="1252"/>
      <c r="G62" s="1252"/>
      <c r="H62" s="193">
        <v>10000</v>
      </c>
      <c r="I62" s="193">
        <v>5000</v>
      </c>
      <c r="J62" s="220">
        <f t="shared" si="0"/>
        <v>50</v>
      </c>
    </row>
    <row r="63" spans="1:10" ht="54" customHeight="1">
      <c r="A63" s="219"/>
      <c r="B63" s="23"/>
      <c r="C63" s="23"/>
      <c r="D63" s="23"/>
      <c r="E63" s="1317" t="s">
        <v>451</v>
      </c>
      <c r="F63" s="1252"/>
      <c r="G63" s="1252"/>
      <c r="H63" s="193">
        <v>44000</v>
      </c>
      <c r="I63" s="193">
        <v>44000</v>
      </c>
      <c r="J63" s="220">
        <f t="shared" si="0"/>
        <v>100</v>
      </c>
    </row>
    <row r="64" spans="1:10" ht="50.25" customHeight="1">
      <c r="A64" s="219"/>
      <c r="B64" s="23"/>
      <c r="C64" s="23"/>
      <c r="D64" s="23"/>
      <c r="E64" s="1317" t="s">
        <v>452</v>
      </c>
      <c r="F64" s="1252"/>
      <c r="G64" s="1252"/>
      <c r="H64" s="193">
        <v>4200</v>
      </c>
      <c r="I64" s="193">
        <v>4200</v>
      </c>
      <c r="J64" s="220">
        <f t="shared" si="0"/>
        <v>100</v>
      </c>
    </row>
    <row r="65" spans="1:10" ht="58.5" customHeight="1">
      <c r="A65" s="219"/>
      <c r="B65" s="23"/>
      <c r="C65" s="23"/>
      <c r="D65" s="23"/>
      <c r="E65" s="1317" t="s">
        <v>453</v>
      </c>
      <c r="F65" s="1252"/>
      <c r="G65" s="1252"/>
      <c r="H65" s="193">
        <v>2700</v>
      </c>
      <c r="I65" s="193">
        <v>2700</v>
      </c>
      <c r="J65" s="220">
        <f t="shared" si="0"/>
        <v>100</v>
      </c>
    </row>
    <row r="66" spans="1:10" ht="64.5" customHeight="1">
      <c r="A66" s="221"/>
      <c r="B66" s="52"/>
      <c r="C66" s="52"/>
      <c r="D66" s="52"/>
      <c r="E66" s="1253" t="s">
        <v>454</v>
      </c>
      <c r="F66" s="1221"/>
      <c r="G66" s="1221"/>
      <c r="H66" s="197">
        <v>700</v>
      </c>
      <c r="I66" s="197">
        <v>700</v>
      </c>
      <c r="J66" s="138">
        <f t="shared" si="0"/>
        <v>100</v>
      </c>
    </row>
    <row r="67" spans="1:10" ht="53.25" customHeight="1">
      <c r="A67" s="219"/>
      <c r="B67" s="23"/>
      <c r="C67" s="23"/>
      <c r="D67" s="23"/>
      <c r="E67" s="1317" t="s">
        <v>455</v>
      </c>
      <c r="F67" s="1252"/>
      <c r="G67" s="1252"/>
      <c r="H67" s="193">
        <v>10000</v>
      </c>
      <c r="I67" s="193">
        <v>5000</v>
      </c>
      <c r="J67" s="220">
        <f t="shared" si="0"/>
        <v>50</v>
      </c>
    </row>
    <row r="68" spans="1:10" ht="59.25" customHeight="1">
      <c r="A68" s="219"/>
      <c r="B68" s="23"/>
      <c r="C68" s="23"/>
      <c r="D68" s="23"/>
      <c r="E68" s="1317" t="s">
        <v>456</v>
      </c>
      <c r="F68" s="1252"/>
      <c r="G68" s="1252"/>
      <c r="H68" s="193">
        <v>35000</v>
      </c>
      <c r="I68" s="193">
        <v>17500</v>
      </c>
      <c r="J68" s="220">
        <f t="shared" si="0"/>
        <v>50</v>
      </c>
    </row>
    <row r="69" spans="1:10" ht="42.75" customHeight="1">
      <c r="A69" s="222"/>
      <c r="B69" s="10"/>
      <c r="C69" s="10"/>
      <c r="D69" s="10"/>
      <c r="E69" s="1343" t="s">
        <v>457</v>
      </c>
      <c r="F69" s="1344"/>
      <c r="G69" s="1345"/>
      <c r="H69" s="223">
        <v>5000</v>
      </c>
      <c r="I69" s="223">
        <v>5000</v>
      </c>
      <c r="J69" s="220">
        <f t="shared" si="0"/>
        <v>100</v>
      </c>
    </row>
    <row r="70" spans="1:10" ht="52.5" customHeight="1">
      <c r="A70" s="224"/>
      <c r="B70" s="5"/>
      <c r="C70" s="5"/>
      <c r="D70" s="5"/>
      <c r="E70" s="1346" t="s">
        <v>458</v>
      </c>
      <c r="F70" s="1347"/>
      <c r="G70" s="1316"/>
      <c r="H70" s="103">
        <v>2300</v>
      </c>
      <c r="I70" s="103">
        <v>2300</v>
      </c>
      <c r="J70" s="138">
        <f t="shared" si="0"/>
        <v>100</v>
      </c>
    </row>
    <row r="71" spans="2:10" ht="12.75" customHeight="1">
      <c r="B71" s="1"/>
      <c r="C71" s="1"/>
      <c r="D71" s="1"/>
      <c r="E71" s="225"/>
      <c r="F71" s="225"/>
      <c r="G71" s="225"/>
      <c r="H71" s="226"/>
      <c r="I71" s="226"/>
      <c r="J71" s="227"/>
    </row>
    <row r="72" spans="2:10" ht="12.75" customHeight="1">
      <c r="B72" s="1"/>
      <c r="C72" s="1"/>
      <c r="D72" s="1"/>
      <c r="E72" s="225"/>
      <c r="F72" s="225"/>
      <c r="G72" s="225"/>
      <c r="H72" s="226"/>
      <c r="I72" s="226"/>
      <c r="J72" s="227"/>
    </row>
    <row r="73" spans="2:10" ht="12.75">
      <c r="B73" s="1"/>
      <c r="C73" s="1"/>
      <c r="D73" s="1"/>
      <c r="E73" s="225"/>
      <c r="F73" s="225"/>
      <c r="G73" s="225"/>
      <c r="H73" s="226"/>
      <c r="I73" s="226"/>
      <c r="J73" s="227"/>
    </row>
    <row r="74" spans="2:10" ht="12.75">
      <c r="B74" s="1"/>
      <c r="C74" s="1"/>
      <c r="D74" s="1"/>
      <c r="E74" s="225"/>
      <c r="F74" s="225"/>
      <c r="G74" s="225"/>
      <c r="H74" s="226"/>
      <c r="I74" s="226"/>
      <c r="J74" s="227"/>
    </row>
    <row r="75" spans="2:10" ht="12.75">
      <c r="B75" s="1"/>
      <c r="C75" s="1"/>
      <c r="D75" s="1"/>
      <c r="E75" s="225"/>
      <c r="F75" s="225"/>
      <c r="G75" s="225"/>
      <c r="H75" s="226"/>
      <c r="I75" s="226"/>
      <c r="J75" s="227"/>
    </row>
    <row r="76" spans="2:10" ht="12.75">
      <c r="B76" s="1"/>
      <c r="C76" s="1"/>
      <c r="D76" s="1"/>
      <c r="E76" s="225"/>
      <c r="F76" s="225"/>
      <c r="G76" s="225"/>
      <c r="H76" s="226"/>
      <c r="I76" s="226"/>
      <c r="J76" s="227"/>
    </row>
    <row r="77" spans="2:10" ht="12.75">
      <c r="B77" s="1"/>
      <c r="C77" s="1"/>
      <c r="D77" s="1"/>
      <c r="E77" s="225"/>
      <c r="F77" s="225"/>
      <c r="G77" s="225"/>
      <c r="H77" s="226"/>
      <c r="I77" s="226"/>
      <c r="J77" s="227"/>
    </row>
    <row r="78" spans="2:10" ht="12.75">
      <c r="B78" s="1"/>
      <c r="C78" s="1"/>
      <c r="D78" s="1"/>
      <c r="E78" s="225"/>
      <c r="F78" s="225"/>
      <c r="G78" s="225"/>
      <c r="H78" s="226"/>
      <c r="I78" s="226"/>
      <c r="J78" s="227"/>
    </row>
    <row r="79" spans="2:10" ht="12.75">
      <c r="B79" s="1"/>
      <c r="C79" s="1"/>
      <c r="D79" s="1"/>
      <c r="E79" s="225"/>
      <c r="F79" s="225"/>
      <c r="G79" s="225"/>
      <c r="H79" s="226"/>
      <c r="I79" s="226"/>
      <c r="J79" s="227"/>
    </row>
    <row r="80" spans="2:10" ht="12.75">
      <c r="B80" s="1"/>
      <c r="C80" s="1"/>
      <c r="D80" s="1"/>
      <c r="E80" s="225"/>
      <c r="F80" s="225"/>
      <c r="G80" s="225"/>
      <c r="H80" s="226"/>
      <c r="I80" s="226"/>
      <c r="J80" s="227"/>
    </row>
    <row r="81" spans="2:10" ht="12.75">
      <c r="B81" s="1"/>
      <c r="C81" s="1"/>
      <c r="D81" s="1"/>
      <c r="E81" s="228"/>
      <c r="F81" s="228"/>
      <c r="G81" s="228"/>
      <c r="H81" s="226"/>
      <c r="I81" s="226"/>
      <c r="J81" s="227"/>
    </row>
    <row r="82" spans="5:10" ht="12.75">
      <c r="E82" s="229"/>
      <c r="F82" s="229"/>
      <c r="G82" s="229"/>
      <c r="H82" s="226"/>
      <c r="I82" s="226"/>
      <c r="J82" s="227"/>
    </row>
    <row r="83" spans="5:10" ht="12.75">
      <c r="E83" s="229"/>
      <c r="F83" s="229"/>
      <c r="G83" s="229"/>
      <c r="H83" s="226"/>
      <c r="I83" s="226"/>
      <c r="J83" s="230"/>
    </row>
    <row r="84" spans="5:10" ht="12.75">
      <c r="E84" s="229"/>
      <c r="F84" s="229"/>
      <c r="G84" s="229"/>
      <c r="H84" s="226"/>
      <c r="I84" s="226"/>
      <c r="J84" s="230"/>
    </row>
    <row r="85" spans="5:10" ht="12.75">
      <c r="E85" s="229"/>
      <c r="F85" s="229"/>
      <c r="G85" s="229"/>
      <c r="J85" s="230"/>
    </row>
    <row r="86" spans="5:10" ht="12.75">
      <c r="E86" s="229"/>
      <c r="F86" s="229"/>
      <c r="G86" s="229"/>
      <c r="J86" s="230"/>
    </row>
    <row r="87" spans="5:7" ht="12.75">
      <c r="E87" s="229"/>
      <c r="F87" s="229"/>
      <c r="G87" s="229"/>
    </row>
    <row r="88" spans="5:7" ht="12.75">
      <c r="E88" s="229"/>
      <c r="F88" s="229"/>
      <c r="G88" s="229"/>
    </row>
    <row r="89" spans="5:7" ht="12.75">
      <c r="E89" s="229"/>
      <c r="F89" s="229"/>
      <c r="G89" s="229"/>
    </row>
    <row r="90" spans="5:7" ht="12.75">
      <c r="E90" s="231"/>
      <c r="F90" s="231"/>
      <c r="G90" s="231"/>
    </row>
    <row r="91" spans="5:7" ht="12.75">
      <c r="E91" s="231"/>
      <c r="F91" s="231"/>
      <c r="G91" s="231"/>
    </row>
    <row r="92" spans="5:7" ht="12.75">
      <c r="E92" s="231"/>
      <c r="F92" s="231"/>
      <c r="G92" s="231"/>
    </row>
    <row r="93" spans="5:7" ht="12.75">
      <c r="E93" s="231"/>
      <c r="F93" s="231"/>
      <c r="G93" s="231"/>
    </row>
    <row r="94" spans="5:7" ht="12.75">
      <c r="E94" s="231"/>
      <c r="F94" s="231"/>
      <c r="G94" s="231"/>
    </row>
    <row r="95" spans="5:7" ht="12.75">
      <c r="E95" s="231"/>
      <c r="F95" s="231"/>
      <c r="G95" s="231"/>
    </row>
    <row r="96" spans="5:7" ht="12.75">
      <c r="E96" s="231"/>
      <c r="F96" s="231"/>
      <c r="G96" s="231"/>
    </row>
    <row r="97" spans="5:7" ht="12.75">
      <c r="E97" s="231"/>
      <c r="F97" s="231"/>
      <c r="G97" s="231"/>
    </row>
    <row r="98" spans="5:7" ht="12.75">
      <c r="E98" s="231"/>
      <c r="F98" s="231"/>
      <c r="G98" s="231"/>
    </row>
    <row r="99" spans="5:7" ht="12.75">
      <c r="E99" s="231"/>
      <c r="F99" s="231"/>
      <c r="G99" s="231"/>
    </row>
    <row r="100" spans="5:7" ht="12.75">
      <c r="E100" s="231"/>
      <c r="F100" s="231"/>
      <c r="G100" s="231"/>
    </row>
    <row r="101" spans="5:7" ht="12.75">
      <c r="E101" s="231"/>
      <c r="F101" s="231"/>
      <c r="G101" s="231"/>
    </row>
    <row r="102" spans="5:7" ht="12.75">
      <c r="E102" s="231"/>
      <c r="F102" s="231"/>
      <c r="G102" s="231"/>
    </row>
    <row r="103" spans="5:7" ht="12.75">
      <c r="E103" s="231"/>
      <c r="F103" s="231"/>
      <c r="G103" s="231"/>
    </row>
    <row r="104" spans="5:7" ht="12.75">
      <c r="E104" s="231"/>
      <c r="F104" s="231"/>
      <c r="G104" s="231"/>
    </row>
  </sheetData>
  <mergeCells count="77">
    <mergeCell ref="A6:J6"/>
    <mergeCell ref="A7:J7"/>
    <mergeCell ref="A8:J8"/>
    <mergeCell ref="A9:J9"/>
    <mergeCell ref="E11:G11"/>
    <mergeCell ref="E12:G12"/>
    <mergeCell ref="A13:G13"/>
    <mergeCell ref="C14:G14"/>
    <mergeCell ref="D15:G15"/>
    <mergeCell ref="E16:G16"/>
    <mergeCell ref="H16:H18"/>
    <mergeCell ref="I16:I18"/>
    <mergeCell ref="J16:J18"/>
    <mergeCell ref="E17:G17"/>
    <mergeCell ref="E18:G18"/>
    <mergeCell ref="D19:G19"/>
    <mergeCell ref="E20:G20"/>
    <mergeCell ref="H20:H22"/>
    <mergeCell ref="I20:I22"/>
    <mergeCell ref="J20:J22"/>
    <mergeCell ref="E21:G21"/>
    <mergeCell ref="E22:G22"/>
    <mergeCell ref="C23:G23"/>
    <mergeCell ref="D24:G24"/>
    <mergeCell ref="E25:G25"/>
    <mergeCell ref="E26:G26"/>
    <mergeCell ref="E27:G27"/>
    <mergeCell ref="E28:G28"/>
    <mergeCell ref="E29:G29"/>
    <mergeCell ref="E30:G30"/>
    <mergeCell ref="E31:G31"/>
    <mergeCell ref="E32:G32"/>
    <mergeCell ref="D33:G33"/>
    <mergeCell ref="D34:D35"/>
    <mergeCell ref="E34:G34"/>
    <mergeCell ref="H34:H35"/>
    <mergeCell ref="I34:I35"/>
    <mergeCell ref="J34:J35"/>
    <mergeCell ref="E35:G35"/>
    <mergeCell ref="E36:G36"/>
    <mergeCell ref="E37:G37"/>
    <mergeCell ref="C38:G38"/>
    <mergeCell ref="D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D49:G49"/>
    <mergeCell ref="E50:G50"/>
    <mergeCell ref="E51:G51"/>
    <mergeCell ref="E52:G52"/>
    <mergeCell ref="C53:G53"/>
    <mergeCell ref="D54:G54"/>
    <mergeCell ref="E55:G55"/>
    <mergeCell ref="H55:H56"/>
    <mergeCell ref="I55:I56"/>
    <mergeCell ref="J55:J56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9:G69"/>
    <mergeCell ref="E70:G70"/>
    <mergeCell ref="E65:G65"/>
    <mergeCell ref="E66:G66"/>
    <mergeCell ref="E67:G67"/>
    <mergeCell ref="E68:G6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00390625" defaultRowHeight="12.75"/>
  <cols>
    <col min="1" max="1" width="8.375" style="0" customWidth="1"/>
    <col min="2" max="2" width="5.125" style="0" customWidth="1"/>
    <col min="3" max="3" width="32.375" style="0" customWidth="1"/>
    <col min="4" max="4" width="8.125" style="0" customWidth="1"/>
    <col min="5" max="5" width="19.00390625" style="0" customWidth="1"/>
    <col min="6" max="6" width="12.875" style="0" customWidth="1"/>
    <col min="7" max="7" width="11.125" style="0" customWidth="1"/>
  </cols>
  <sheetData>
    <row r="1" ht="16.5" customHeight="1">
      <c r="G1" s="272" t="s">
        <v>476</v>
      </c>
    </row>
    <row r="2" ht="12.75">
      <c r="E2" s="273"/>
    </row>
    <row r="3" ht="12.75">
      <c r="E3" s="273"/>
    </row>
    <row r="4" spans="1:7" ht="14.25" customHeight="1">
      <c r="A4" s="209" t="s">
        <v>348</v>
      </c>
      <c r="B4" s="210"/>
      <c r="C4" s="210"/>
      <c r="D4" s="210"/>
      <c r="E4" s="210"/>
      <c r="F4" s="695"/>
      <c r="G4" s="695"/>
    </row>
    <row r="5" spans="1:7" ht="15.75">
      <c r="A5" s="209" t="s">
        <v>477</v>
      </c>
      <c r="B5" s="210"/>
      <c r="C5" s="210"/>
      <c r="D5" s="210"/>
      <c r="E5" s="210"/>
      <c r="F5" s="695"/>
      <c r="G5" s="695"/>
    </row>
    <row r="6" spans="1:7" ht="15" customHeight="1">
      <c r="A6" s="209" t="s">
        <v>478</v>
      </c>
      <c r="B6" s="210"/>
      <c r="C6" s="210"/>
      <c r="D6" s="210"/>
      <c r="E6" s="210"/>
      <c r="F6" s="695"/>
      <c r="G6" s="695"/>
    </row>
    <row r="7" spans="1:7" ht="15.75">
      <c r="A7" s="209" t="s">
        <v>396</v>
      </c>
      <c r="B7" s="210"/>
      <c r="C7" s="210"/>
      <c r="D7" s="210"/>
      <c r="E7" s="210"/>
      <c r="F7" s="695"/>
      <c r="G7" s="695"/>
    </row>
    <row r="8" spans="1:5" ht="7.5" customHeight="1">
      <c r="A8" s="274"/>
      <c r="B8" s="274"/>
      <c r="C8" s="274"/>
      <c r="D8" s="274"/>
      <c r="E8" s="274"/>
    </row>
    <row r="9" spans="1:6" ht="14.25" customHeight="1">
      <c r="A9" s="274"/>
      <c r="B9" s="275"/>
      <c r="C9" s="274"/>
      <c r="D9" s="274"/>
      <c r="E9" s="276"/>
      <c r="F9" s="16" t="s">
        <v>407</v>
      </c>
    </row>
    <row r="10" spans="1:7" ht="37.5" customHeight="1">
      <c r="A10" s="337" t="s">
        <v>479</v>
      </c>
      <c r="B10" s="338"/>
      <c r="C10" s="338"/>
      <c r="D10" s="277" t="s">
        <v>480</v>
      </c>
      <c r="E10" s="278" t="s">
        <v>481</v>
      </c>
      <c r="F10" s="178" t="s">
        <v>410</v>
      </c>
      <c r="G10" s="178" t="s">
        <v>482</v>
      </c>
    </row>
    <row r="11" spans="1:7" ht="12.75">
      <c r="A11" s="317">
        <v>1</v>
      </c>
      <c r="B11" s="287"/>
      <c r="C11" s="287"/>
      <c r="D11" s="279">
        <v>2</v>
      </c>
      <c r="E11" s="279">
        <v>3</v>
      </c>
      <c r="F11" s="280">
        <v>4</v>
      </c>
      <c r="G11" s="280">
        <v>5</v>
      </c>
    </row>
    <row r="12" spans="1:7" ht="22.5" customHeight="1">
      <c r="A12" s="281" t="s">
        <v>483</v>
      </c>
      <c r="B12" s="282"/>
      <c r="C12" s="283"/>
      <c r="D12" s="284">
        <v>1</v>
      </c>
      <c r="E12" s="285">
        <v>137506</v>
      </c>
      <c r="F12" s="100">
        <v>137506</v>
      </c>
      <c r="G12" s="286">
        <f>+F12/E12*100</f>
        <v>100</v>
      </c>
    </row>
    <row r="13" spans="1:7" ht="21" customHeight="1">
      <c r="A13" s="289" t="s">
        <v>484</v>
      </c>
      <c r="B13" s="290"/>
      <c r="C13" s="291"/>
      <c r="D13" s="292">
        <v>2</v>
      </c>
      <c r="E13" s="293">
        <v>566494</v>
      </c>
      <c r="F13" s="100">
        <v>489338</v>
      </c>
      <c r="G13" s="286">
        <f>+F13/E13*100</f>
        <v>86.38008522596886</v>
      </c>
    </row>
    <row r="14" spans="1:7" ht="18" customHeight="1">
      <c r="A14" s="294" t="s">
        <v>485</v>
      </c>
      <c r="B14" s="295" t="s">
        <v>486</v>
      </c>
      <c r="C14" s="296" t="s">
        <v>487</v>
      </c>
      <c r="D14" s="284">
        <v>3</v>
      </c>
      <c r="E14" s="297" t="s">
        <v>367</v>
      </c>
      <c r="F14" s="298" t="s">
        <v>367</v>
      </c>
      <c r="G14" s="299" t="s">
        <v>367</v>
      </c>
    </row>
    <row r="15" spans="1:7" ht="38.25" customHeight="1">
      <c r="A15" s="300"/>
      <c r="B15" s="301" t="s">
        <v>488</v>
      </c>
      <c r="C15" s="302" t="s">
        <v>489</v>
      </c>
      <c r="D15" s="284">
        <v>4</v>
      </c>
      <c r="E15" s="293">
        <v>566494</v>
      </c>
      <c r="F15" s="100">
        <v>489333</v>
      </c>
      <c r="G15" s="286">
        <f>F15/E15*100</f>
        <v>86.3792026040876</v>
      </c>
    </row>
    <row r="16" spans="1:7" ht="19.5" customHeight="1">
      <c r="A16" s="303"/>
      <c r="B16" s="295" t="s">
        <v>490</v>
      </c>
      <c r="C16" s="296" t="s">
        <v>491</v>
      </c>
      <c r="D16" s="284">
        <v>5</v>
      </c>
      <c r="E16" s="297" t="s">
        <v>367</v>
      </c>
      <c r="F16" s="298" t="s">
        <v>367</v>
      </c>
      <c r="G16" s="299" t="s">
        <v>367</v>
      </c>
    </row>
    <row r="17" spans="1:7" ht="19.5" customHeight="1">
      <c r="A17" s="304"/>
      <c r="B17" s="295" t="s">
        <v>492</v>
      </c>
      <c r="C17" s="296" t="s">
        <v>493</v>
      </c>
      <c r="D17" s="284">
        <v>6</v>
      </c>
      <c r="E17" s="297" t="s">
        <v>367</v>
      </c>
      <c r="F17" s="148">
        <v>5</v>
      </c>
      <c r="G17" s="299" t="s">
        <v>367</v>
      </c>
    </row>
    <row r="18" spans="1:7" ht="22.5" customHeight="1">
      <c r="A18" s="305" t="s">
        <v>494</v>
      </c>
      <c r="B18" s="306"/>
      <c r="C18" s="307"/>
      <c r="D18" s="284">
        <v>7</v>
      </c>
      <c r="E18" s="308">
        <v>704000</v>
      </c>
      <c r="F18" s="100">
        <v>626848</v>
      </c>
      <c r="G18" s="286">
        <f>F18/E18*100</f>
        <v>89.0409090909091</v>
      </c>
    </row>
    <row r="19" spans="1:7" ht="13.5" customHeight="1">
      <c r="A19" s="309" t="s">
        <v>495</v>
      </c>
      <c r="B19" s="310"/>
      <c r="C19" s="311"/>
      <c r="D19" s="562">
        <v>8</v>
      </c>
      <c r="E19" s="262">
        <v>704000</v>
      </c>
      <c r="F19" s="477">
        <v>157931</v>
      </c>
      <c r="G19" s="418">
        <v>22.4</v>
      </c>
    </row>
    <row r="20" spans="1:7" ht="13.5" customHeight="1">
      <c r="A20" s="314" t="s">
        <v>496</v>
      </c>
      <c r="B20" s="315"/>
      <c r="C20" s="316"/>
      <c r="D20" s="288"/>
      <c r="E20" s="236"/>
      <c r="F20" s="478"/>
      <c r="G20" s="419"/>
    </row>
    <row r="21" spans="1:7" ht="39.75" customHeight="1">
      <c r="A21" s="319" t="s">
        <v>497</v>
      </c>
      <c r="B21" s="301" t="s">
        <v>486</v>
      </c>
      <c r="C21" s="302" t="s">
        <v>498</v>
      </c>
      <c r="D21" s="284">
        <v>9</v>
      </c>
      <c r="E21" s="320" t="s">
        <v>367</v>
      </c>
      <c r="F21" s="298" t="s">
        <v>367</v>
      </c>
      <c r="G21" s="299" t="s">
        <v>367</v>
      </c>
    </row>
    <row r="22" spans="1:7" ht="30" customHeight="1">
      <c r="A22" s="303"/>
      <c r="B22" s="301" t="s">
        <v>488</v>
      </c>
      <c r="C22" s="302" t="s">
        <v>499</v>
      </c>
      <c r="D22" s="284">
        <v>10</v>
      </c>
      <c r="E22" s="320" t="s">
        <v>367</v>
      </c>
      <c r="F22" s="298" t="s">
        <v>367</v>
      </c>
      <c r="G22" s="299" t="s">
        <v>367</v>
      </c>
    </row>
    <row r="23" spans="1:7" ht="57.75" customHeight="1">
      <c r="A23" s="303"/>
      <c r="B23" s="301" t="s">
        <v>490</v>
      </c>
      <c r="C23" s="321" t="s">
        <v>500</v>
      </c>
      <c r="D23" s="284">
        <v>11</v>
      </c>
      <c r="E23" s="293">
        <v>220000</v>
      </c>
      <c r="F23" s="322" t="s">
        <v>367</v>
      </c>
      <c r="G23" s="323" t="s">
        <v>367</v>
      </c>
    </row>
    <row r="24" spans="1:7" ht="12.75">
      <c r="A24" s="303"/>
      <c r="B24" s="274"/>
      <c r="C24" s="324" t="s">
        <v>501</v>
      </c>
      <c r="D24" s="312"/>
      <c r="E24" s="420">
        <v>220000</v>
      </c>
      <c r="F24" s="395" t="s">
        <v>367</v>
      </c>
      <c r="G24" s="370" t="s">
        <v>367</v>
      </c>
    </row>
    <row r="25" spans="1:7" ht="15.75" customHeight="1">
      <c r="A25" s="303"/>
      <c r="B25" s="325"/>
      <c r="C25" s="326" t="s">
        <v>502</v>
      </c>
      <c r="D25" s="292">
        <v>12</v>
      </c>
      <c r="E25" s="394"/>
      <c r="F25" s="396"/>
      <c r="G25" s="336"/>
    </row>
    <row r="26" spans="1:7" ht="16.5" customHeight="1">
      <c r="A26" s="303"/>
      <c r="B26" s="325"/>
      <c r="C26" s="326" t="s">
        <v>503</v>
      </c>
      <c r="D26" s="284">
        <v>13</v>
      </c>
      <c r="E26" s="320" t="s">
        <v>367</v>
      </c>
      <c r="F26" s="298" t="s">
        <v>367</v>
      </c>
      <c r="G26" s="299" t="s">
        <v>367</v>
      </c>
    </row>
    <row r="27" spans="1:7" ht="12.75" customHeight="1">
      <c r="A27" s="303"/>
      <c r="B27" s="325"/>
      <c r="C27" s="324" t="s">
        <v>504</v>
      </c>
      <c r="D27" s="562">
        <v>14</v>
      </c>
      <c r="E27" s="534" t="s">
        <v>367</v>
      </c>
      <c r="F27" s="503" t="s">
        <v>367</v>
      </c>
      <c r="G27" s="475" t="s">
        <v>367</v>
      </c>
    </row>
    <row r="28" spans="1:7" ht="12.75" customHeight="1">
      <c r="A28" s="328"/>
      <c r="B28" s="274"/>
      <c r="C28" s="329" t="s">
        <v>505</v>
      </c>
      <c r="D28" s="533"/>
      <c r="E28" s="535"/>
      <c r="F28" s="504"/>
      <c r="G28" s="476"/>
    </row>
    <row r="29" spans="1:7" ht="40.5" customHeight="1">
      <c r="A29" s="303"/>
      <c r="B29" s="301" t="s">
        <v>492</v>
      </c>
      <c r="C29" s="321" t="s">
        <v>506</v>
      </c>
      <c r="D29" s="284">
        <v>15</v>
      </c>
      <c r="E29" s="330">
        <v>319000</v>
      </c>
      <c r="F29" s="100">
        <v>123000</v>
      </c>
      <c r="G29" s="286">
        <f>F29/E29*100</f>
        <v>38.557993730407524</v>
      </c>
    </row>
    <row r="30" spans="1:7" ht="49.5" customHeight="1">
      <c r="A30" s="303"/>
      <c r="B30" s="301" t="s">
        <v>507</v>
      </c>
      <c r="C30" s="321" t="s">
        <v>508</v>
      </c>
      <c r="D30" s="284">
        <v>16</v>
      </c>
      <c r="E30" s="330">
        <v>30000</v>
      </c>
      <c r="F30" s="298" t="s">
        <v>367</v>
      </c>
      <c r="G30" s="299" t="s">
        <v>367</v>
      </c>
    </row>
    <row r="31" spans="1:7" ht="33.75" customHeight="1">
      <c r="A31" s="304"/>
      <c r="B31" s="331" t="s">
        <v>509</v>
      </c>
      <c r="C31" s="332" t="s">
        <v>510</v>
      </c>
      <c r="D31" s="284">
        <v>17</v>
      </c>
      <c r="E31" s="285">
        <v>135000</v>
      </c>
      <c r="F31" s="129">
        <v>34931</v>
      </c>
      <c r="G31" s="333">
        <f>F31/E31*100</f>
        <v>25.87481481481482</v>
      </c>
    </row>
    <row r="32" spans="1:7" ht="22.5" customHeight="1">
      <c r="A32" s="319" t="s">
        <v>497</v>
      </c>
      <c r="B32" s="301" t="s">
        <v>486</v>
      </c>
      <c r="C32" s="302" t="s">
        <v>511</v>
      </c>
      <c r="D32" s="284">
        <v>18</v>
      </c>
      <c r="E32" s="285">
        <v>484000</v>
      </c>
      <c r="F32" s="100">
        <v>157931</v>
      </c>
      <c r="G32" s="286">
        <f>F32/E32*100</f>
        <v>32.63037190082645</v>
      </c>
    </row>
    <row r="33" spans="1:7" ht="21" customHeight="1">
      <c r="A33" s="303"/>
      <c r="B33" s="301" t="s">
        <v>488</v>
      </c>
      <c r="C33" s="302" t="s">
        <v>512</v>
      </c>
      <c r="D33" s="284">
        <v>19</v>
      </c>
      <c r="E33" s="285">
        <v>220000</v>
      </c>
      <c r="F33" s="322" t="s">
        <v>367</v>
      </c>
      <c r="G33" s="323" t="s">
        <v>367</v>
      </c>
    </row>
    <row r="34" spans="1:7" ht="24.75" customHeight="1">
      <c r="A34" s="334" t="s">
        <v>513</v>
      </c>
      <c r="B34" s="306"/>
      <c r="C34" s="307"/>
      <c r="D34" s="284">
        <v>20</v>
      </c>
      <c r="E34" s="320" t="s">
        <v>367</v>
      </c>
      <c r="F34" s="100">
        <v>468913</v>
      </c>
      <c r="G34" s="299" t="s">
        <v>367</v>
      </c>
    </row>
    <row r="35" spans="1:5" ht="12.75">
      <c r="A35" s="274"/>
      <c r="B35" s="274"/>
      <c r="C35" s="274"/>
      <c r="D35" s="274"/>
      <c r="E35" s="274"/>
    </row>
    <row r="36" spans="1:5" ht="12.75" customHeight="1">
      <c r="A36" s="335"/>
      <c r="B36" s="592"/>
      <c r="C36" s="695"/>
      <c r="D36" s="339"/>
      <c r="E36" s="340"/>
    </row>
    <row r="37" spans="1:5" ht="12.75">
      <c r="A37" s="340"/>
      <c r="B37" s="592"/>
      <c r="C37" s="695"/>
      <c r="D37" s="339"/>
      <c r="E37" s="340"/>
    </row>
    <row r="38" spans="1:5" ht="12.75">
      <c r="A38" s="340"/>
      <c r="B38" s="592"/>
      <c r="C38" s="695"/>
      <c r="D38" s="339"/>
      <c r="E38" s="340"/>
    </row>
    <row r="39" spans="1:5" ht="12.75">
      <c r="A39" s="340"/>
      <c r="B39" s="592"/>
      <c r="C39" s="695"/>
      <c r="D39" s="339"/>
      <c r="E39" s="340"/>
    </row>
    <row r="40" spans="1:5" ht="12.75">
      <c r="A40" s="340"/>
      <c r="B40" s="592"/>
      <c r="C40" s="695"/>
      <c r="D40" s="339"/>
      <c r="E40" s="340"/>
    </row>
    <row r="41" spans="1:5" ht="12.75">
      <c r="A41" s="340"/>
      <c r="B41" s="592"/>
      <c r="C41" s="695"/>
      <c r="D41" s="339"/>
      <c r="E41" s="340"/>
    </row>
    <row r="42" spans="1:5" ht="12.75">
      <c r="A42" s="340"/>
      <c r="B42" s="592"/>
      <c r="C42" s="695"/>
      <c r="D42" s="339"/>
      <c r="E42" s="340"/>
    </row>
    <row r="43" spans="1:5" ht="12.75">
      <c r="A43" s="340"/>
      <c r="B43" s="592"/>
      <c r="C43" s="695"/>
      <c r="D43" s="339"/>
      <c r="E43" s="340"/>
    </row>
    <row r="44" spans="1:5" ht="12.75">
      <c r="A44" s="340"/>
      <c r="B44" s="592"/>
      <c r="C44" s="695"/>
      <c r="D44" s="339"/>
      <c r="E44" s="340"/>
    </row>
    <row r="45" spans="1:5" ht="12.75">
      <c r="A45" s="340"/>
      <c r="B45" s="592"/>
      <c r="C45" s="695"/>
      <c r="D45" s="339"/>
      <c r="E45" s="340"/>
    </row>
    <row r="46" spans="2:4" ht="12.75">
      <c r="B46" s="592"/>
      <c r="C46" s="695"/>
      <c r="D46" s="339"/>
    </row>
    <row r="47" spans="2:4" ht="12.75">
      <c r="B47" s="592"/>
      <c r="C47" s="695"/>
      <c r="D47" s="339"/>
    </row>
    <row r="48" spans="2:4" ht="12.75">
      <c r="B48" s="592"/>
      <c r="C48" s="695"/>
      <c r="D48" s="339"/>
    </row>
    <row r="49" spans="2:4" ht="12.75">
      <c r="B49" s="592"/>
      <c r="C49" s="695"/>
      <c r="D49" s="339"/>
    </row>
    <row r="50" spans="2:4" ht="12.75">
      <c r="B50" s="592"/>
      <c r="C50" s="695"/>
      <c r="D50" s="339"/>
    </row>
    <row r="51" spans="2:4" ht="12.75">
      <c r="B51" s="592"/>
      <c r="C51" s="695"/>
      <c r="D51" s="339"/>
    </row>
  </sheetData>
  <mergeCells count="33">
    <mergeCell ref="A4:G4"/>
    <mergeCell ref="A5:G5"/>
    <mergeCell ref="A6:G6"/>
    <mergeCell ref="A7:G7"/>
    <mergeCell ref="A10:C10"/>
    <mergeCell ref="A11:C11"/>
    <mergeCell ref="D19:D20"/>
    <mergeCell ref="E19:E20"/>
    <mergeCell ref="F19:F20"/>
    <mergeCell ref="G19:G20"/>
    <mergeCell ref="E24:E25"/>
    <mergeCell ref="F24:F25"/>
    <mergeCell ref="G24:G25"/>
    <mergeCell ref="D27:D28"/>
    <mergeCell ref="E27:E28"/>
    <mergeCell ref="F27:F28"/>
    <mergeCell ref="G27:G28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44.875" style="0" customWidth="1"/>
    <col min="3" max="3" width="11.87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2" spans="1:5" ht="15">
      <c r="A2" s="1815" t="s">
        <v>943</v>
      </c>
      <c r="B2" s="695"/>
      <c r="C2" s="695"/>
      <c r="D2" s="695"/>
      <c r="E2" s="695"/>
    </row>
    <row r="3" spans="1:4" ht="15">
      <c r="A3" s="1815" t="s">
        <v>944</v>
      </c>
      <c r="B3" s="695"/>
      <c r="C3" s="695"/>
      <c r="D3" s="695"/>
    </row>
    <row r="4" ht="15">
      <c r="A4" s="1364"/>
    </row>
    <row r="5" ht="12.75">
      <c r="D5" s="1365" t="s">
        <v>407</v>
      </c>
    </row>
    <row r="6" spans="1:6" ht="70.5" customHeight="1">
      <c r="A6" s="1366" t="s">
        <v>205</v>
      </c>
      <c r="B6" s="238" t="s">
        <v>408</v>
      </c>
      <c r="C6" s="238" t="s">
        <v>945</v>
      </c>
      <c r="D6" s="238" t="s">
        <v>946</v>
      </c>
      <c r="E6" s="559" t="s">
        <v>410</v>
      </c>
      <c r="F6" s="559" t="s">
        <v>947</v>
      </c>
    </row>
    <row r="7" spans="1:6" ht="12.75">
      <c r="A7" s="1366">
        <v>1</v>
      </c>
      <c r="B7" s="238">
        <v>2</v>
      </c>
      <c r="C7" s="238">
        <v>3</v>
      </c>
      <c r="D7" s="238">
        <v>4</v>
      </c>
      <c r="E7" s="559">
        <v>5</v>
      </c>
      <c r="F7" s="559">
        <v>6</v>
      </c>
    </row>
    <row r="8" spans="1:6" ht="48" customHeight="1">
      <c r="A8" s="1083" t="s">
        <v>209</v>
      </c>
      <c r="B8" s="1080" t="s">
        <v>948</v>
      </c>
      <c r="C8" s="21" t="s">
        <v>949</v>
      </c>
      <c r="D8" s="1367">
        <v>135000</v>
      </c>
      <c r="E8" s="1368">
        <v>34931</v>
      </c>
      <c r="F8" s="1369">
        <v>25.9</v>
      </c>
    </row>
    <row r="9" spans="1:6" ht="66" customHeight="1">
      <c r="A9" s="1370" t="s">
        <v>342</v>
      </c>
      <c r="B9" s="1206" t="s">
        <v>950</v>
      </c>
      <c r="C9" s="1370" t="s">
        <v>951</v>
      </c>
      <c r="D9" s="254">
        <v>20000</v>
      </c>
      <c r="E9" s="1371" t="s">
        <v>367</v>
      </c>
      <c r="F9" s="1372" t="s">
        <v>367</v>
      </c>
    </row>
    <row r="10" spans="1:6" ht="75" customHeight="1">
      <c r="A10" s="1370" t="s">
        <v>211</v>
      </c>
      <c r="B10" s="350" t="s">
        <v>952</v>
      </c>
      <c r="C10" s="1370" t="s">
        <v>953</v>
      </c>
      <c r="D10" s="254">
        <v>150000</v>
      </c>
      <c r="E10" s="1371" t="s">
        <v>367</v>
      </c>
      <c r="F10" s="1377" t="s">
        <v>367</v>
      </c>
    </row>
    <row r="11" spans="1:6" ht="51" customHeight="1">
      <c r="A11" s="1370" t="s">
        <v>219</v>
      </c>
      <c r="B11" s="1206" t="s">
        <v>954</v>
      </c>
      <c r="C11" s="1370" t="s">
        <v>955</v>
      </c>
      <c r="D11" s="254">
        <v>50000</v>
      </c>
      <c r="E11" s="1371" t="s">
        <v>367</v>
      </c>
      <c r="F11" s="1372" t="s">
        <v>367</v>
      </c>
    </row>
    <row r="12" spans="1:6" ht="83.25" customHeight="1">
      <c r="A12" s="1370" t="s">
        <v>220</v>
      </c>
      <c r="B12" s="1378" t="s">
        <v>956</v>
      </c>
      <c r="C12" s="1370" t="s">
        <v>957</v>
      </c>
      <c r="D12" s="254">
        <v>30000</v>
      </c>
      <c r="E12" s="1377" t="s">
        <v>367</v>
      </c>
      <c r="F12" s="1372" t="s">
        <v>367</v>
      </c>
    </row>
    <row r="13" spans="1:6" ht="58.5" customHeight="1">
      <c r="A13" s="1370" t="s">
        <v>221</v>
      </c>
      <c r="B13" s="1378" t="s">
        <v>958</v>
      </c>
      <c r="C13" s="1370" t="s">
        <v>959</v>
      </c>
      <c r="D13" s="254">
        <v>319000</v>
      </c>
      <c r="E13" s="1379">
        <v>123000</v>
      </c>
      <c r="F13" s="1380">
        <v>38.6</v>
      </c>
    </row>
    <row r="14" spans="1:6" ht="27.75" customHeight="1">
      <c r="A14" s="1381"/>
      <c r="B14" s="160" t="s">
        <v>960</v>
      </c>
      <c r="C14" s="238" t="s">
        <v>71</v>
      </c>
      <c r="D14" s="373">
        <v>704000</v>
      </c>
      <c r="E14" s="551">
        <v>157931</v>
      </c>
      <c r="F14" s="1382">
        <v>22.4</v>
      </c>
    </row>
    <row r="16" ht="12.75">
      <c r="A16" s="1383"/>
    </row>
  </sheetData>
  <mergeCells count="2">
    <mergeCell ref="A2:E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4"/>
  <sheetViews>
    <sheetView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4" width="8.00390625" style="0" customWidth="1"/>
    <col min="5" max="5" width="33.375" style="0" customWidth="1"/>
    <col min="6" max="6" width="15.625" style="0" customWidth="1"/>
    <col min="7" max="7" width="15.875" style="53" customWidth="1"/>
    <col min="8" max="8" width="8.625" style="53" customWidth="1"/>
  </cols>
  <sheetData>
    <row r="1" spans="1:8" ht="13.5" customHeight="1">
      <c r="A1" s="63"/>
      <c r="B1" s="63"/>
      <c r="C1" s="63"/>
      <c r="D1" s="63"/>
      <c r="E1" s="63"/>
      <c r="F1" s="63"/>
      <c r="H1" s="154" t="s">
        <v>353</v>
      </c>
    </row>
    <row r="2" spans="1:8" ht="13.5" customHeight="1">
      <c r="A2" s="1578" t="s">
        <v>348</v>
      </c>
      <c r="B2" s="1578"/>
      <c r="C2" s="1578"/>
      <c r="D2" s="1578"/>
      <c r="E2" s="1578"/>
      <c r="F2" s="1578"/>
      <c r="G2" s="1578"/>
      <c r="H2" s="1578"/>
    </row>
    <row r="3" spans="1:8" ht="13.5" customHeight="1">
      <c r="A3" s="1578" t="s">
        <v>349</v>
      </c>
      <c r="B3" s="1578"/>
      <c r="C3" s="1578"/>
      <c r="D3" s="1578"/>
      <c r="E3" s="1578"/>
      <c r="F3" s="1578"/>
      <c r="G3" s="1578"/>
      <c r="H3" s="1578"/>
    </row>
    <row r="4" spans="1:8" ht="13.5" customHeight="1">
      <c r="A4" s="1578" t="s">
        <v>350</v>
      </c>
      <c r="B4" s="1578"/>
      <c r="C4" s="1578"/>
      <c r="D4" s="1578"/>
      <c r="E4" s="1578"/>
      <c r="F4" s="1578"/>
      <c r="G4" s="1578"/>
      <c r="H4" s="1578"/>
    </row>
    <row r="5" spans="1:9" ht="13.5" customHeight="1">
      <c r="A5" s="1578" t="s">
        <v>396</v>
      </c>
      <c r="B5" s="1578"/>
      <c r="C5" s="1578"/>
      <c r="D5" s="1578"/>
      <c r="E5" s="1578"/>
      <c r="F5" s="1578"/>
      <c r="G5" s="1578"/>
      <c r="H5" s="1578"/>
      <c r="I5" s="53"/>
    </row>
    <row r="6" spans="1:8" ht="13.5" customHeight="1">
      <c r="A6" s="1578" t="s">
        <v>351</v>
      </c>
      <c r="B6" s="1578"/>
      <c r="C6" s="1578"/>
      <c r="D6" s="1578"/>
      <c r="E6" s="1578"/>
      <c r="F6" s="1578"/>
      <c r="G6" s="1578"/>
      <c r="H6" s="1578"/>
    </row>
    <row r="7" spans="1:8" ht="15.75" customHeight="1">
      <c r="A7" s="63"/>
      <c r="B7" s="63"/>
      <c r="C7" s="63"/>
      <c r="D7" s="63"/>
      <c r="E7" s="63"/>
      <c r="F7" s="63"/>
      <c r="G7" s="63"/>
      <c r="H7" s="63"/>
    </row>
    <row r="8" spans="1:8" ht="15.75" customHeight="1">
      <c r="A8" s="63"/>
      <c r="B8" s="63"/>
      <c r="C8" s="63"/>
      <c r="D8" s="63"/>
      <c r="E8" s="63"/>
      <c r="F8" s="63"/>
      <c r="G8" s="63"/>
      <c r="H8" s="63"/>
    </row>
    <row r="9" spans="1:8" ht="13.5" customHeight="1">
      <c r="A9" s="63"/>
      <c r="B9" s="63"/>
      <c r="C9" s="63"/>
      <c r="D9" s="63"/>
      <c r="E9" s="63"/>
      <c r="F9" s="63"/>
      <c r="G9" s="64"/>
      <c r="H9" s="64"/>
    </row>
    <row r="10" spans="1:9" ht="41.25" customHeight="1">
      <c r="A10" s="9" t="s">
        <v>205</v>
      </c>
      <c r="B10" s="9" t="s">
        <v>206</v>
      </c>
      <c r="C10" s="9" t="s">
        <v>207</v>
      </c>
      <c r="D10" s="9" t="s">
        <v>208</v>
      </c>
      <c r="E10" s="9" t="s">
        <v>323</v>
      </c>
      <c r="F10" s="41" t="s">
        <v>388</v>
      </c>
      <c r="G10" s="62" t="s">
        <v>346</v>
      </c>
      <c r="H10" s="62" t="s">
        <v>347</v>
      </c>
      <c r="I10" s="55"/>
    </row>
    <row r="11" spans="1:9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61">
        <v>7</v>
      </c>
      <c r="H11" s="61">
        <v>8</v>
      </c>
      <c r="I11" s="55"/>
    </row>
    <row r="12" spans="1:8" ht="27" customHeight="1">
      <c r="A12" s="1587" t="s">
        <v>390</v>
      </c>
      <c r="B12" s="1588"/>
      <c r="C12" s="1588"/>
      <c r="D12" s="1588"/>
      <c r="E12" s="1589"/>
      <c r="F12" s="110">
        <v>67581994</v>
      </c>
      <c r="G12" s="98">
        <v>34549311.31</v>
      </c>
      <c r="H12" s="131">
        <f aca="true" t="shared" si="0" ref="H12:H17">G12/F12*100</f>
        <v>51.122065605226155</v>
      </c>
    </row>
    <row r="13" spans="1:8" ht="27" customHeight="1">
      <c r="A13" s="126"/>
      <c r="B13" s="1342" t="s">
        <v>391</v>
      </c>
      <c r="C13" s="1342"/>
      <c r="D13" s="1342"/>
      <c r="E13" s="1571"/>
      <c r="F13" s="113">
        <v>55449839</v>
      </c>
      <c r="G13" s="105">
        <v>32770738</v>
      </c>
      <c r="H13" s="132">
        <f t="shared" si="0"/>
        <v>59.09978927080384</v>
      </c>
    </row>
    <row r="14" spans="1:8" ht="27" customHeight="1">
      <c r="A14" s="126"/>
      <c r="B14" s="1342" t="s">
        <v>392</v>
      </c>
      <c r="C14" s="1342"/>
      <c r="D14" s="1342"/>
      <c r="E14" s="1571"/>
      <c r="F14" s="113">
        <v>12132155</v>
      </c>
      <c r="G14" s="105">
        <v>1778573</v>
      </c>
      <c r="H14" s="132">
        <f t="shared" si="0"/>
        <v>14.659992392118301</v>
      </c>
    </row>
    <row r="15" spans="1:8" ht="27" customHeight="1">
      <c r="A15" s="126"/>
      <c r="B15" s="130"/>
      <c r="C15" s="1342" t="s">
        <v>397</v>
      </c>
      <c r="D15" s="1342"/>
      <c r="E15" s="1571"/>
      <c r="F15" s="113">
        <v>9590155</v>
      </c>
      <c r="G15" s="105">
        <v>762264</v>
      </c>
      <c r="H15" s="132">
        <f t="shared" si="0"/>
        <v>7.94840125107467</v>
      </c>
    </row>
    <row r="16" spans="1:8" ht="27" customHeight="1">
      <c r="A16" s="126"/>
      <c r="B16" s="130"/>
      <c r="C16" s="1342" t="s">
        <v>393</v>
      </c>
      <c r="D16" s="1342"/>
      <c r="E16" s="1571"/>
      <c r="F16" s="113">
        <v>10000</v>
      </c>
      <c r="G16" s="105">
        <v>12622</v>
      </c>
      <c r="H16" s="132">
        <f t="shared" si="0"/>
        <v>126.22</v>
      </c>
    </row>
    <row r="17" spans="1:8" ht="27" customHeight="1">
      <c r="A17" s="126"/>
      <c r="B17" s="130"/>
      <c r="C17" s="1342" t="s">
        <v>394</v>
      </c>
      <c r="D17" s="1342"/>
      <c r="E17" s="1571"/>
      <c r="F17" s="113">
        <v>2532000</v>
      </c>
      <c r="G17" s="105">
        <v>1003687</v>
      </c>
      <c r="H17" s="132">
        <f t="shared" si="0"/>
        <v>39.6400868878357</v>
      </c>
    </row>
    <row r="18" spans="1:8" ht="23.25" customHeight="1">
      <c r="A18" s="9" t="s">
        <v>209</v>
      </c>
      <c r="B18" s="155" t="s">
        <v>299</v>
      </c>
      <c r="C18" s="1579" t="s">
        <v>301</v>
      </c>
      <c r="D18" s="1580"/>
      <c r="E18" s="1581"/>
      <c r="F18" s="111">
        <v>1233394</v>
      </c>
      <c r="G18" s="127">
        <v>293766.02</v>
      </c>
      <c r="H18" s="133">
        <f aca="true" t="shared" si="1" ref="H18:H25">G18/F18*100</f>
        <v>23.817694913385342</v>
      </c>
    </row>
    <row r="19" spans="1:8" ht="23.25" customHeight="1">
      <c r="A19" s="66"/>
      <c r="B19" s="67"/>
      <c r="C19" s="95" t="s">
        <v>354</v>
      </c>
      <c r="D19" s="1584" t="s">
        <v>355</v>
      </c>
      <c r="E19" s="1585"/>
      <c r="F19" s="112">
        <v>135000</v>
      </c>
      <c r="G19" s="129">
        <v>34930.61</v>
      </c>
      <c r="H19" s="132">
        <f t="shared" si="1"/>
        <v>25.87452592592593</v>
      </c>
    </row>
    <row r="20" spans="1:8" ht="45.75" customHeight="1">
      <c r="A20" s="66"/>
      <c r="B20" s="67"/>
      <c r="C20" s="78"/>
      <c r="D20" s="68">
        <v>2440</v>
      </c>
      <c r="E20" s="65" t="s">
        <v>313</v>
      </c>
      <c r="F20" s="112">
        <v>135000</v>
      </c>
      <c r="G20" s="129">
        <v>34930.61</v>
      </c>
      <c r="H20" s="132">
        <f t="shared" si="1"/>
        <v>25.87452592592593</v>
      </c>
    </row>
    <row r="21" spans="1:8" ht="36.75" customHeight="1">
      <c r="A21" s="31"/>
      <c r="B21" s="31"/>
      <c r="C21" s="7" t="s">
        <v>300</v>
      </c>
      <c r="D21" s="1570" t="s">
        <v>302</v>
      </c>
      <c r="E21" s="1571"/>
      <c r="F21" s="112">
        <v>844628</v>
      </c>
      <c r="G21" s="129">
        <v>5070</v>
      </c>
      <c r="H21" s="132">
        <f t="shared" si="1"/>
        <v>0.6002642583480539</v>
      </c>
    </row>
    <row r="22" spans="1:8" ht="73.5" customHeight="1">
      <c r="A22" s="31"/>
      <c r="B22" s="31"/>
      <c r="C22" s="48"/>
      <c r="D22" s="20">
        <v>6260</v>
      </c>
      <c r="E22" s="19" t="s">
        <v>324</v>
      </c>
      <c r="F22" s="113">
        <v>600000</v>
      </c>
      <c r="G22" s="148" t="s">
        <v>367</v>
      </c>
      <c r="H22" s="149" t="s">
        <v>367</v>
      </c>
    </row>
    <row r="23" spans="1:8" ht="118.5" customHeight="1">
      <c r="A23" s="31"/>
      <c r="B23" s="31"/>
      <c r="C23" s="32"/>
      <c r="D23" s="20" t="s">
        <v>244</v>
      </c>
      <c r="E23" s="11" t="s">
        <v>333</v>
      </c>
      <c r="F23" s="113">
        <v>244628</v>
      </c>
      <c r="G23" s="129">
        <v>5070</v>
      </c>
      <c r="H23" s="132">
        <f t="shared" si="1"/>
        <v>2.0725346240005234</v>
      </c>
    </row>
    <row r="24" spans="1:8" ht="24.75" customHeight="1">
      <c r="A24" s="32"/>
      <c r="B24" s="32"/>
      <c r="C24" s="143" t="s">
        <v>380</v>
      </c>
      <c r="D24" s="1590" t="s">
        <v>276</v>
      </c>
      <c r="E24" s="1571"/>
      <c r="F24" s="113">
        <v>253766</v>
      </c>
      <c r="G24" s="106">
        <v>253765.41</v>
      </c>
      <c r="H24" s="132">
        <f t="shared" si="1"/>
        <v>99.99976750234468</v>
      </c>
    </row>
    <row r="25" spans="1:8" ht="81.75" customHeight="1">
      <c r="A25" s="32"/>
      <c r="B25" s="31"/>
      <c r="C25" s="32"/>
      <c r="D25" s="45" t="s">
        <v>245</v>
      </c>
      <c r="E25" s="38" t="s">
        <v>336</v>
      </c>
      <c r="F25" s="115">
        <v>253766</v>
      </c>
      <c r="G25" s="108">
        <v>253765.41</v>
      </c>
      <c r="H25" s="134">
        <f t="shared" si="1"/>
        <v>99.99976750234468</v>
      </c>
    </row>
    <row r="26" spans="1:8" ht="29.25" customHeight="1">
      <c r="A26" s="66" t="s">
        <v>342</v>
      </c>
      <c r="B26" s="9">
        <v>600</v>
      </c>
      <c r="C26" s="1593" t="s">
        <v>358</v>
      </c>
      <c r="D26" s="1594"/>
      <c r="E26" s="1595"/>
      <c r="F26" s="114">
        <v>1701000</v>
      </c>
      <c r="G26" s="128">
        <v>202837.8</v>
      </c>
      <c r="H26" s="133">
        <f>G26/F26*100</f>
        <v>11.924620811287477</v>
      </c>
    </row>
    <row r="27" spans="1:8" ht="30" customHeight="1">
      <c r="A27" s="66"/>
      <c r="B27" s="66"/>
      <c r="C27" s="88">
        <v>60013</v>
      </c>
      <c r="D27" s="1505" t="s">
        <v>370</v>
      </c>
      <c r="E27" s="1597"/>
      <c r="F27" s="113">
        <v>250000</v>
      </c>
      <c r="G27" s="106">
        <v>56710</v>
      </c>
      <c r="H27" s="132">
        <f>G27/F27*100</f>
        <v>22.684</v>
      </c>
    </row>
    <row r="28" spans="1:8" ht="64.5" customHeight="1">
      <c r="A28" s="66"/>
      <c r="B28" s="66"/>
      <c r="C28" s="147"/>
      <c r="D28" s="84">
        <v>2330</v>
      </c>
      <c r="E28" s="73" t="s">
        <v>371</v>
      </c>
      <c r="F28" s="115">
        <v>250000</v>
      </c>
      <c r="G28" s="108">
        <v>56710</v>
      </c>
      <c r="H28" s="134">
        <f>G28/F28*100</f>
        <v>22.684</v>
      </c>
    </row>
    <row r="29" spans="1:8" ht="35.25" customHeight="1">
      <c r="A29" s="31"/>
      <c r="B29" s="31"/>
      <c r="C29" s="23">
        <v>60016</v>
      </c>
      <c r="D29" s="1438" t="s">
        <v>359</v>
      </c>
      <c r="E29" s="1439"/>
      <c r="F29" s="115">
        <v>1271000</v>
      </c>
      <c r="G29" s="108">
        <v>75000</v>
      </c>
      <c r="H29" s="135">
        <f>G29/F29*100</f>
        <v>5.9008654602675055</v>
      </c>
    </row>
    <row r="30" spans="1:8" ht="67.5" customHeight="1">
      <c r="A30" s="31"/>
      <c r="B30" s="31"/>
      <c r="C30" s="74"/>
      <c r="D30" s="22" t="s">
        <v>368</v>
      </c>
      <c r="E30" s="72" t="s">
        <v>372</v>
      </c>
      <c r="F30" s="113">
        <v>75000</v>
      </c>
      <c r="G30" s="106">
        <v>75000</v>
      </c>
      <c r="H30" s="135">
        <f>G30/F30*100</f>
        <v>100</v>
      </c>
    </row>
    <row r="31" spans="1:8" ht="68.25" customHeight="1">
      <c r="A31" s="31"/>
      <c r="B31" s="31"/>
      <c r="C31" s="74"/>
      <c r="D31" s="22" t="s">
        <v>356</v>
      </c>
      <c r="E31" s="72" t="s">
        <v>373</v>
      </c>
      <c r="F31" s="113">
        <v>100000</v>
      </c>
      <c r="G31" s="99" t="s">
        <v>367</v>
      </c>
      <c r="H31" s="139" t="s">
        <v>367</v>
      </c>
    </row>
    <row r="32" spans="1:8" ht="120.75" customHeight="1">
      <c r="A32" s="31"/>
      <c r="B32" s="31"/>
      <c r="C32" s="69"/>
      <c r="D32" s="22" t="s">
        <v>244</v>
      </c>
      <c r="E32" s="19" t="s">
        <v>333</v>
      </c>
      <c r="F32" s="113">
        <v>1096000</v>
      </c>
      <c r="G32" s="99" t="s">
        <v>367</v>
      </c>
      <c r="H32" s="139" t="s">
        <v>367</v>
      </c>
    </row>
    <row r="33" spans="1:8" ht="25.5" customHeight="1">
      <c r="A33" s="31"/>
      <c r="B33" s="31"/>
      <c r="C33" s="24">
        <v>60095</v>
      </c>
      <c r="D33" s="1440" t="s">
        <v>276</v>
      </c>
      <c r="E33" s="1465"/>
      <c r="F33" s="113">
        <v>180000</v>
      </c>
      <c r="G33" s="100">
        <v>71127.8</v>
      </c>
      <c r="H33" s="135">
        <f>G33/F33*100</f>
        <v>39.51544444444445</v>
      </c>
    </row>
    <row r="34" spans="1:8" ht="33" customHeight="1">
      <c r="A34" s="31"/>
      <c r="B34" s="31"/>
      <c r="C34" s="31"/>
      <c r="D34" s="22" t="s">
        <v>210</v>
      </c>
      <c r="E34" s="19" t="s">
        <v>282</v>
      </c>
      <c r="F34" s="113">
        <v>180000</v>
      </c>
      <c r="G34" s="100">
        <v>70277.8</v>
      </c>
      <c r="H34" s="135">
        <f>G34/F34*100</f>
        <v>39.04322222222223</v>
      </c>
    </row>
    <row r="35" spans="1:8" ht="33" customHeight="1">
      <c r="A35" s="31"/>
      <c r="B35" s="31"/>
      <c r="C35" s="32"/>
      <c r="D35" s="22" t="s">
        <v>215</v>
      </c>
      <c r="E35" s="19" t="s">
        <v>374</v>
      </c>
      <c r="F35" s="148" t="s">
        <v>367</v>
      </c>
      <c r="G35" s="100">
        <v>850</v>
      </c>
      <c r="H35" s="139" t="s">
        <v>367</v>
      </c>
    </row>
    <row r="36" spans="1:8" ht="24.75" customHeight="1">
      <c r="A36" s="9" t="s">
        <v>211</v>
      </c>
      <c r="B36" s="9">
        <v>630</v>
      </c>
      <c r="C36" s="1593" t="s">
        <v>251</v>
      </c>
      <c r="D36" s="1594"/>
      <c r="E36" s="1595"/>
      <c r="F36" s="114">
        <v>4545322</v>
      </c>
      <c r="G36" s="150" t="s">
        <v>367</v>
      </c>
      <c r="H36" s="139" t="s">
        <v>367</v>
      </c>
    </row>
    <row r="37" spans="1:9" ht="26.25" customHeight="1">
      <c r="A37" s="5"/>
      <c r="B37" s="5"/>
      <c r="C37" s="2">
        <v>63003</v>
      </c>
      <c r="D37" s="1570" t="s">
        <v>262</v>
      </c>
      <c r="E37" s="1571"/>
      <c r="F37" s="112">
        <v>4545322</v>
      </c>
      <c r="G37" s="99" t="s">
        <v>367</v>
      </c>
      <c r="H37" s="139" t="s">
        <v>367</v>
      </c>
      <c r="I37" s="46"/>
    </row>
    <row r="38" spans="1:8" ht="117" customHeight="1">
      <c r="A38" s="10"/>
      <c r="B38" s="10"/>
      <c r="C38" s="10"/>
      <c r="D38" s="36" t="s">
        <v>244</v>
      </c>
      <c r="E38" s="38" t="s">
        <v>333</v>
      </c>
      <c r="F38" s="144">
        <v>4545322</v>
      </c>
      <c r="G38" s="151" t="s">
        <v>367</v>
      </c>
      <c r="H38" s="140" t="s">
        <v>367</v>
      </c>
    </row>
    <row r="39" spans="1:8" ht="28.5" customHeight="1">
      <c r="A39" s="8" t="s">
        <v>219</v>
      </c>
      <c r="B39" s="8">
        <v>700</v>
      </c>
      <c r="C39" s="1593" t="s">
        <v>252</v>
      </c>
      <c r="D39" s="1594"/>
      <c r="E39" s="1595"/>
      <c r="F39" s="114">
        <v>6245400</v>
      </c>
      <c r="G39" s="101">
        <v>3012471.76</v>
      </c>
      <c r="H39" s="137">
        <f aca="true" t="shared" si="2" ref="H39:H97">G39/F39*100</f>
        <v>48.235049156178945</v>
      </c>
    </row>
    <row r="40" spans="1:8" ht="27.75" customHeight="1">
      <c r="A40" s="4"/>
      <c r="B40" s="4"/>
      <c r="C40" s="4">
        <v>70001</v>
      </c>
      <c r="D40" s="1570" t="s">
        <v>263</v>
      </c>
      <c r="E40" s="1571"/>
      <c r="F40" s="116">
        <v>3337400</v>
      </c>
      <c r="G40" s="100">
        <v>1727953.97</v>
      </c>
      <c r="H40" s="135">
        <f t="shared" si="2"/>
        <v>51.77545304728232</v>
      </c>
    </row>
    <row r="41" spans="1:8" s="15" customFormat="1" ht="85.5" customHeight="1">
      <c r="A41" s="50"/>
      <c r="B41" s="50"/>
      <c r="C41" s="49"/>
      <c r="D41" s="79" t="s">
        <v>212</v>
      </c>
      <c r="E41" s="38" t="s">
        <v>305</v>
      </c>
      <c r="F41" s="117">
        <v>1737400</v>
      </c>
      <c r="G41" s="102">
        <v>884481.26</v>
      </c>
      <c r="H41" s="138">
        <f t="shared" si="2"/>
        <v>50.90832623460343</v>
      </c>
    </row>
    <row r="42" spans="1:8" s="15" customFormat="1" ht="63.75" customHeight="1">
      <c r="A42" s="50"/>
      <c r="B42" s="50"/>
      <c r="C42" s="49"/>
      <c r="D42" s="79" t="s">
        <v>356</v>
      </c>
      <c r="E42" s="38" t="s">
        <v>357</v>
      </c>
      <c r="F42" s="117">
        <v>300000</v>
      </c>
      <c r="G42" s="152" t="s">
        <v>367</v>
      </c>
      <c r="H42" s="139" t="s">
        <v>367</v>
      </c>
    </row>
    <row r="43" spans="1:8" ht="24" customHeight="1">
      <c r="A43" s="10"/>
      <c r="B43" s="56"/>
      <c r="C43" s="58"/>
      <c r="D43" s="3" t="s">
        <v>213</v>
      </c>
      <c r="E43" s="11" t="s">
        <v>283</v>
      </c>
      <c r="F43" s="116">
        <v>990000</v>
      </c>
      <c r="G43" s="100">
        <v>491072.8</v>
      </c>
      <c r="H43" s="135">
        <f t="shared" si="2"/>
        <v>49.60331313131313</v>
      </c>
    </row>
    <row r="44" spans="1:8" ht="24.75" customHeight="1">
      <c r="A44" s="56"/>
      <c r="B44" s="56"/>
      <c r="C44" s="58"/>
      <c r="D44" s="85" t="s">
        <v>214</v>
      </c>
      <c r="E44" s="38" t="s">
        <v>284</v>
      </c>
      <c r="F44" s="118">
        <v>30000</v>
      </c>
      <c r="G44" s="103">
        <v>34438.79</v>
      </c>
      <c r="H44" s="138">
        <f t="shared" si="2"/>
        <v>114.79596666666667</v>
      </c>
    </row>
    <row r="45" spans="1:8" ht="27.75" customHeight="1">
      <c r="A45" s="56"/>
      <c r="B45" s="56"/>
      <c r="C45" s="60"/>
      <c r="D45" s="54" t="s">
        <v>215</v>
      </c>
      <c r="E45" s="11" t="s">
        <v>285</v>
      </c>
      <c r="F45" s="118">
        <v>280000</v>
      </c>
      <c r="G45" s="100">
        <v>317961.12</v>
      </c>
      <c r="H45" s="135">
        <f>G45/F45*100</f>
        <v>113.55754285714286</v>
      </c>
    </row>
    <row r="46" spans="1:8" ht="32.25" customHeight="1">
      <c r="A46" s="56"/>
      <c r="B46" s="56"/>
      <c r="C46" s="10">
        <v>70005</v>
      </c>
      <c r="D46" s="1582" t="s">
        <v>306</v>
      </c>
      <c r="E46" s="1583"/>
      <c r="F46" s="118">
        <v>2908000</v>
      </c>
      <c r="G46" s="100">
        <v>1284517.79</v>
      </c>
      <c r="H46" s="135">
        <f t="shared" si="2"/>
        <v>44.17186348005502</v>
      </c>
    </row>
    <row r="47" spans="1:8" ht="42.75" customHeight="1">
      <c r="A47" s="13"/>
      <c r="B47" s="10"/>
      <c r="C47" s="10"/>
      <c r="D47" s="3" t="s">
        <v>216</v>
      </c>
      <c r="E47" s="11" t="s">
        <v>307</v>
      </c>
      <c r="F47" s="116">
        <v>220000</v>
      </c>
      <c r="G47" s="100">
        <v>166878</v>
      </c>
      <c r="H47" s="135">
        <f t="shared" si="2"/>
        <v>75.85363636363637</v>
      </c>
    </row>
    <row r="48" spans="1:8" ht="85.5" customHeight="1">
      <c r="A48" s="13"/>
      <c r="B48" s="10"/>
      <c r="C48" s="10"/>
      <c r="D48" s="3" t="s">
        <v>212</v>
      </c>
      <c r="E48" s="11" t="s">
        <v>308</v>
      </c>
      <c r="F48" s="116">
        <v>140000</v>
      </c>
      <c r="G48" s="100">
        <v>95137.94</v>
      </c>
      <c r="H48" s="135">
        <f t="shared" si="2"/>
        <v>67.95567142857143</v>
      </c>
    </row>
    <row r="49" spans="1:8" ht="54.75" customHeight="1">
      <c r="A49" s="13"/>
      <c r="B49" s="10"/>
      <c r="C49" s="10"/>
      <c r="D49" s="3" t="s">
        <v>217</v>
      </c>
      <c r="E49" s="11" t="s">
        <v>309</v>
      </c>
      <c r="F49" s="116">
        <v>10000</v>
      </c>
      <c r="G49" s="100">
        <v>12621.52</v>
      </c>
      <c r="H49" s="135">
        <f t="shared" si="2"/>
        <v>126.2152</v>
      </c>
    </row>
    <row r="50" spans="1:8" ht="50.25" customHeight="1">
      <c r="A50" s="13"/>
      <c r="B50" s="10"/>
      <c r="C50" s="10"/>
      <c r="D50" s="3" t="s">
        <v>218</v>
      </c>
      <c r="E50" s="11" t="s">
        <v>286</v>
      </c>
      <c r="F50" s="116">
        <v>2532000</v>
      </c>
      <c r="G50" s="100">
        <v>1003687.04</v>
      </c>
      <c r="H50" s="135">
        <f t="shared" si="2"/>
        <v>39.64008846761454</v>
      </c>
    </row>
    <row r="51" spans="1:8" ht="27.75" customHeight="1">
      <c r="A51" s="33"/>
      <c r="B51" s="5"/>
      <c r="C51" s="5"/>
      <c r="D51" s="3" t="s">
        <v>214</v>
      </c>
      <c r="E51" s="11" t="s">
        <v>284</v>
      </c>
      <c r="F51" s="116">
        <v>6000</v>
      </c>
      <c r="G51" s="100">
        <v>6192.77</v>
      </c>
      <c r="H51" s="135">
        <f t="shared" si="2"/>
        <v>103.21283333333334</v>
      </c>
    </row>
    <row r="52" spans="1:8" ht="25.5" customHeight="1">
      <c r="A52" s="9" t="s">
        <v>220</v>
      </c>
      <c r="B52" s="9">
        <v>750</v>
      </c>
      <c r="C52" s="1575" t="s">
        <v>253</v>
      </c>
      <c r="D52" s="1576"/>
      <c r="E52" s="1577"/>
      <c r="F52" s="114">
        <v>209200</v>
      </c>
      <c r="G52" s="101">
        <v>113214.41</v>
      </c>
      <c r="H52" s="137">
        <f t="shared" si="2"/>
        <v>54.11778680688337</v>
      </c>
    </row>
    <row r="53" spans="1:8" ht="21.75" customHeight="1">
      <c r="A53" s="10"/>
      <c r="B53" s="10"/>
      <c r="C53" s="2">
        <v>75011</v>
      </c>
      <c r="D53" s="1570" t="s">
        <v>264</v>
      </c>
      <c r="E53" s="1571"/>
      <c r="F53" s="116">
        <v>209200</v>
      </c>
      <c r="G53" s="100">
        <v>113144.41</v>
      </c>
      <c r="H53" s="135">
        <f t="shared" si="2"/>
        <v>54.08432600382409</v>
      </c>
    </row>
    <row r="54" spans="1:8" ht="76.5" customHeight="1">
      <c r="A54" s="10"/>
      <c r="B54" s="10"/>
      <c r="C54" s="10"/>
      <c r="D54" s="145">
        <v>2010</v>
      </c>
      <c r="E54" s="38" t="s">
        <v>335</v>
      </c>
      <c r="F54" s="118">
        <v>205200</v>
      </c>
      <c r="G54" s="103">
        <v>111400</v>
      </c>
      <c r="H54" s="138">
        <f t="shared" si="2"/>
        <v>54.28849902534113</v>
      </c>
    </row>
    <row r="55" spans="1:8" ht="62.25" customHeight="1">
      <c r="A55" s="10"/>
      <c r="B55" s="10"/>
      <c r="C55" s="10"/>
      <c r="D55" s="21">
        <v>2360</v>
      </c>
      <c r="E55" s="19" t="s">
        <v>352</v>
      </c>
      <c r="F55" s="116">
        <v>4000</v>
      </c>
      <c r="G55" s="100">
        <v>1744.41</v>
      </c>
      <c r="H55" s="135">
        <f t="shared" si="2"/>
        <v>43.61025</v>
      </c>
    </row>
    <row r="56" spans="1:8" ht="27" customHeight="1">
      <c r="A56" s="10"/>
      <c r="B56" s="10"/>
      <c r="C56" s="4">
        <v>75023</v>
      </c>
      <c r="D56" s="1591" t="s">
        <v>382</v>
      </c>
      <c r="E56" s="1592"/>
      <c r="F56" s="99" t="s">
        <v>367</v>
      </c>
      <c r="G56" s="100">
        <v>70</v>
      </c>
      <c r="H56" s="139" t="s">
        <v>367</v>
      </c>
    </row>
    <row r="57" spans="1:8" ht="33" customHeight="1">
      <c r="A57" s="5"/>
      <c r="B57" s="5"/>
      <c r="C57" s="5"/>
      <c r="D57" s="97" t="s">
        <v>215</v>
      </c>
      <c r="E57" s="73" t="s">
        <v>285</v>
      </c>
      <c r="F57" s="151" t="s">
        <v>367</v>
      </c>
      <c r="G57" s="103">
        <v>70</v>
      </c>
      <c r="H57" s="140" t="s">
        <v>367</v>
      </c>
    </row>
    <row r="58" spans="1:8" ht="42.75" customHeight="1">
      <c r="A58" s="9" t="s">
        <v>221</v>
      </c>
      <c r="B58" s="9">
        <v>751</v>
      </c>
      <c r="C58" s="1572" t="s">
        <v>310</v>
      </c>
      <c r="D58" s="1573"/>
      <c r="E58" s="1574"/>
      <c r="F58" s="114">
        <v>3845</v>
      </c>
      <c r="G58" s="101">
        <v>1920</v>
      </c>
      <c r="H58" s="137">
        <f t="shared" si="2"/>
        <v>49.93498049414825</v>
      </c>
    </row>
    <row r="59" spans="1:8" ht="28.5" customHeight="1">
      <c r="A59" s="13"/>
      <c r="B59" s="10"/>
      <c r="C59" s="4">
        <v>75101</v>
      </c>
      <c r="D59" s="1570" t="s">
        <v>311</v>
      </c>
      <c r="E59" s="1571"/>
      <c r="F59" s="116">
        <v>3845</v>
      </c>
      <c r="G59" s="100">
        <v>1920</v>
      </c>
      <c r="H59" s="135">
        <f t="shared" si="2"/>
        <v>49.93498049414825</v>
      </c>
    </row>
    <row r="60" spans="1:8" ht="81" customHeight="1">
      <c r="A60" s="5"/>
      <c r="B60" s="5"/>
      <c r="C60" s="5"/>
      <c r="D60" s="36" t="s">
        <v>245</v>
      </c>
      <c r="E60" s="38" t="s">
        <v>336</v>
      </c>
      <c r="F60" s="118">
        <v>3845</v>
      </c>
      <c r="G60" s="103">
        <v>1920</v>
      </c>
      <c r="H60" s="138">
        <f t="shared" si="2"/>
        <v>49.93498049414825</v>
      </c>
    </row>
    <row r="61" spans="1:8" ht="27" customHeight="1">
      <c r="A61" s="66" t="s">
        <v>343</v>
      </c>
      <c r="B61" s="66">
        <v>752</v>
      </c>
      <c r="C61" s="1593" t="s">
        <v>383</v>
      </c>
      <c r="D61" s="1594"/>
      <c r="E61" s="1595"/>
      <c r="F61" s="119">
        <v>800</v>
      </c>
      <c r="G61" s="104">
        <v>800</v>
      </c>
      <c r="H61" s="138">
        <f t="shared" si="2"/>
        <v>100</v>
      </c>
    </row>
    <row r="62" spans="1:8" ht="28.5" customHeight="1">
      <c r="A62" s="10"/>
      <c r="B62" s="87"/>
      <c r="C62" s="88">
        <v>75212</v>
      </c>
      <c r="D62" s="1596" t="s">
        <v>384</v>
      </c>
      <c r="E62" s="1597"/>
      <c r="F62" s="118">
        <v>800</v>
      </c>
      <c r="G62" s="103">
        <v>800</v>
      </c>
      <c r="H62" s="138">
        <f t="shared" si="2"/>
        <v>100</v>
      </c>
    </row>
    <row r="63" spans="1:8" ht="71.25" customHeight="1">
      <c r="A63" s="5"/>
      <c r="B63" s="84"/>
      <c r="C63" s="84"/>
      <c r="D63" s="89" t="s">
        <v>245</v>
      </c>
      <c r="E63" s="38" t="s">
        <v>336</v>
      </c>
      <c r="F63" s="118">
        <v>800</v>
      </c>
      <c r="G63" s="103">
        <v>800</v>
      </c>
      <c r="H63" s="138">
        <f t="shared" si="2"/>
        <v>100</v>
      </c>
    </row>
    <row r="64" spans="1:8" ht="32.25" customHeight="1">
      <c r="A64" s="9" t="s">
        <v>239</v>
      </c>
      <c r="B64" s="9">
        <v>754</v>
      </c>
      <c r="C64" s="1575" t="s">
        <v>312</v>
      </c>
      <c r="D64" s="1576"/>
      <c r="E64" s="1577"/>
      <c r="F64" s="114">
        <v>930000</v>
      </c>
      <c r="G64" s="101">
        <v>736309.37</v>
      </c>
      <c r="H64" s="141">
        <f t="shared" si="2"/>
        <v>79.17305053763441</v>
      </c>
    </row>
    <row r="65" spans="1:8" ht="30" customHeight="1">
      <c r="A65" s="66"/>
      <c r="B65" s="66"/>
      <c r="C65" s="90">
        <v>75412</v>
      </c>
      <c r="D65" s="1570" t="s">
        <v>385</v>
      </c>
      <c r="E65" s="1571"/>
      <c r="F65" s="113">
        <v>120000</v>
      </c>
      <c r="G65" s="148" t="s">
        <v>367</v>
      </c>
      <c r="H65" s="140" t="s">
        <v>367</v>
      </c>
    </row>
    <row r="66" spans="1:8" ht="74.25" customHeight="1">
      <c r="A66" s="66"/>
      <c r="B66" s="66"/>
      <c r="C66" s="91"/>
      <c r="D66" s="21">
        <v>6300</v>
      </c>
      <c r="E66" s="19" t="s">
        <v>386</v>
      </c>
      <c r="F66" s="113">
        <v>120000</v>
      </c>
      <c r="G66" s="148" t="s">
        <v>367</v>
      </c>
      <c r="H66" s="140" t="s">
        <v>367</v>
      </c>
    </row>
    <row r="67" spans="1:8" ht="30" customHeight="1">
      <c r="A67" s="5"/>
      <c r="B67" s="5"/>
      <c r="C67" s="2">
        <v>75416</v>
      </c>
      <c r="D67" s="1505" t="s">
        <v>303</v>
      </c>
      <c r="E67" s="1597"/>
      <c r="F67" s="112">
        <v>810000</v>
      </c>
      <c r="G67" s="100">
        <v>736309.37</v>
      </c>
      <c r="H67" s="135">
        <f t="shared" si="2"/>
        <v>90.90239135802469</v>
      </c>
    </row>
    <row r="68" spans="1:8" ht="32.25" customHeight="1">
      <c r="A68" s="5"/>
      <c r="B68" s="5"/>
      <c r="C68" s="5"/>
      <c r="D68" s="36" t="s">
        <v>304</v>
      </c>
      <c r="E68" s="38" t="s">
        <v>325</v>
      </c>
      <c r="F68" s="123">
        <v>810000</v>
      </c>
      <c r="G68" s="103">
        <v>736309.37</v>
      </c>
      <c r="H68" s="138">
        <f t="shared" si="2"/>
        <v>90.90239135802469</v>
      </c>
    </row>
    <row r="69" spans="1:8" ht="51.75" customHeight="1">
      <c r="A69" s="9" t="s">
        <v>240</v>
      </c>
      <c r="B69" s="9">
        <v>756</v>
      </c>
      <c r="C69" s="1575" t="s">
        <v>254</v>
      </c>
      <c r="D69" s="1576"/>
      <c r="E69" s="1577"/>
      <c r="F69" s="114">
        <v>26208056</v>
      </c>
      <c r="G69" s="101">
        <v>15771689.65</v>
      </c>
      <c r="H69" s="137">
        <f t="shared" si="2"/>
        <v>60.1787849125475</v>
      </c>
    </row>
    <row r="70" spans="1:8" s="39" customFormat="1" ht="28.5" customHeight="1">
      <c r="A70" s="10"/>
      <c r="B70" s="10"/>
      <c r="C70" s="10">
        <v>75601</v>
      </c>
      <c r="D70" s="1598" t="s">
        <v>265</v>
      </c>
      <c r="E70" s="1599"/>
      <c r="F70" s="120">
        <v>47000</v>
      </c>
      <c r="G70" s="100">
        <v>31513.65</v>
      </c>
      <c r="H70" s="135">
        <f t="shared" si="2"/>
        <v>67.05031914893618</v>
      </c>
    </row>
    <row r="71" spans="1:8" s="39" customFormat="1" ht="42.75" customHeight="1">
      <c r="A71" s="10"/>
      <c r="B71" s="10"/>
      <c r="C71" s="10"/>
      <c r="D71" s="3" t="s">
        <v>223</v>
      </c>
      <c r="E71" s="11" t="s">
        <v>317</v>
      </c>
      <c r="F71" s="116">
        <v>45000</v>
      </c>
      <c r="G71" s="100">
        <v>30533.88</v>
      </c>
      <c r="H71" s="135">
        <v>67.8</v>
      </c>
    </row>
    <row r="72" spans="1:8" ht="35.25" customHeight="1">
      <c r="A72" s="10"/>
      <c r="B72" s="10"/>
      <c r="C72" s="5"/>
      <c r="D72" s="36" t="s">
        <v>222</v>
      </c>
      <c r="E72" s="38" t="s">
        <v>334</v>
      </c>
      <c r="F72" s="118">
        <v>2000</v>
      </c>
      <c r="G72" s="100">
        <v>979.8</v>
      </c>
      <c r="H72" s="135">
        <f t="shared" si="2"/>
        <v>48.99</v>
      </c>
    </row>
    <row r="73" spans="1:8" ht="51.75" customHeight="1">
      <c r="A73" s="10"/>
      <c r="B73" s="10"/>
      <c r="C73" s="10">
        <v>75615</v>
      </c>
      <c r="D73" s="1600" t="s">
        <v>266</v>
      </c>
      <c r="E73" s="1601"/>
      <c r="F73" s="118">
        <v>8788000</v>
      </c>
      <c r="G73" s="103">
        <v>4436433.78</v>
      </c>
      <c r="H73" s="138">
        <f t="shared" si="2"/>
        <v>50.48286049157943</v>
      </c>
    </row>
    <row r="74" spans="1:8" ht="24.75" customHeight="1">
      <c r="A74" s="10"/>
      <c r="B74" s="10"/>
      <c r="C74" s="10"/>
      <c r="D74" s="3" t="s">
        <v>224</v>
      </c>
      <c r="E74" s="29" t="s">
        <v>287</v>
      </c>
      <c r="F74" s="116">
        <v>7840000</v>
      </c>
      <c r="G74" s="100">
        <v>3980047.21</v>
      </c>
      <c r="H74" s="135">
        <f t="shared" si="2"/>
        <v>50.76590829081633</v>
      </c>
    </row>
    <row r="75" spans="1:8" ht="22.5" customHeight="1">
      <c r="A75" s="10"/>
      <c r="B75" s="10"/>
      <c r="C75" s="10"/>
      <c r="D75" s="3" t="s">
        <v>225</v>
      </c>
      <c r="E75" s="29" t="s">
        <v>288</v>
      </c>
      <c r="F75" s="116">
        <v>353000</v>
      </c>
      <c r="G75" s="100">
        <v>157376.79</v>
      </c>
      <c r="H75" s="135">
        <f t="shared" si="2"/>
        <v>44.582660056657225</v>
      </c>
    </row>
    <row r="76" spans="1:8" ht="22.5" customHeight="1">
      <c r="A76" s="10"/>
      <c r="B76" s="10"/>
      <c r="C76" s="10"/>
      <c r="D76" s="36" t="s">
        <v>226</v>
      </c>
      <c r="E76" s="42" t="s">
        <v>289</v>
      </c>
      <c r="F76" s="118">
        <v>170000</v>
      </c>
      <c r="G76" s="100">
        <v>93349</v>
      </c>
      <c r="H76" s="135">
        <f t="shared" si="2"/>
        <v>54.91117647058823</v>
      </c>
    </row>
    <row r="77" spans="1:8" ht="30" customHeight="1">
      <c r="A77" s="10"/>
      <c r="B77" s="10"/>
      <c r="C77" s="10"/>
      <c r="D77" s="36" t="s">
        <v>227</v>
      </c>
      <c r="E77" s="35" t="s">
        <v>290</v>
      </c>
      <c r="F77" s="118">
        <v>110000</v>
      </c>
      <c r="G77" s="100">
        <v>67709</v>
      </c>
      <c r="H77" s="135">
        <f t="shared" si="2"/>
        <v>61.553636363636365</v>
      </c>
    </row>
    <row r="78" spans="1:8" ht="28.5" customHeight="1">
      <c r="A78" s="10"/>
      <c r="B78" s="10"/>
      <c r="C78" s="10"/>
      <c r="D78" s="3" t="s">
        <v>231</v>
      </c>
      <c r="E78" s="28" t="s">
        <v>291</v>
      </c>
      <c r="F78" s="116">
        <v>30000</v>
      </c>
      <c r="G78" s="100">
        <v>57100.18</v>
      </c>
      <c r="H78" s="135">
        <f t="shared" si="2"/>
        <v>190.33393333333333</v>
      </c>
    </row>
    <row r="79" spans="1:8" ht="28.5" customHeight="1">
      <c r="A79" s="10"/>
      <c r="B79" s="10"/>
      <c r="C79" s="10"/>
      <c r="D79" s="3" t="s">
        <v>210</v>
      </c>
      <c r="E79" s="35" t="s">
        <v>375</v>
      </c>
      <c r="F79" s="99" t="s">
        <v>367</v>
      </c>
      <c r="G79" s="100">
        <v>17.6</v>
      </c>
      <c r="H79" s="139" t="s">
        <v>367</v>
      </c>
    </row>
    <row r="80" spans="1:8" ht="28.5" customHeight="1">
      <c r="A80" s="10"/>
      <c r="B80" s="10"/>
      <c r="C80" s="10"/>
      <c r="D80" s="3" t="s">
        <v>222</v>
      </c>
      <c r="E80" s="38" t="s">
        <v>334</v>
      </c>
      <c r="F80" s="116">
        <v>135000</v>
      </c>
      <c r="G80" s="100">
        <v>9009</v>
      </c>
      <c r="H80" s="135">
        <f t="shared" si="2"/>
        <v>6.673333333333334</v>
      </c>
    </row>
    <row r="81" spans="1:8" ht="36.75" customHeight="1">
      <c r="A81" s="10"/>
      <c r="B81" s="10"/>
      <c r="C81" s="5"/>
      <c r="D81" s="3" t="s">
        <v>330</v>
      </c>
      <c r="E81" s="35" t="s">
        <v>331</v>
      </c>
      <c r="F81" s="118">
        <v>150000</v>
      </c>
      <c r="G81" s="106">
        <v>71825</v>
      </c>
      <c r="H81" s="135">
        <f t="shared" si="2"/>
        <v>47.88333333333333</v>
      </c>
    </row>
    <row r="82" spans="1:8" ht="50.25" customHeight="1">
      <c r="A82" s="10"/>
      <c r="B82" s="10"/>
      <c r="C82" s="4">
        <v>75616</v>
      </c>
      <c r="D82" s="1569" t="s">
        <v>267</v>
      </c>
      <c r="E82" s="1543"/>
      <c r="F82" s="116">
        <v>3674500</v>
      </c>
      <c r="G82" s="100">
        <v>2461694.92</v>
      </c>
      <c r="H82" s="135">
        <f t="shared" si="2"/>
        <v>66.99401061368894</v>
      </c>
    </row>
    <row r="83" spans="1:8" ht="26.25" customHeight="1">
      <c r="A83" s="10"/>
      <c r="B83" s="10"/>
      <c r="C83" s="10"/>
      <c r="D83" s="3" t="s">
        <v>224</v>
      </c>
      <c r="E83" s="29" t="s">
        <v>287</v>
      </c>
      <c r="F83" s="116">
        <v>2235000</v>
      </c>
      <c r="G83" s="100">
        <v>1454454.11</v>
      </c>
      <c r="H83" s="135">
        <f t="shared" si="2"/>
        <v>65.07624653243849</v>
      </c>
    </row>
    <row r="84" spans="1:8" ht="24.75" customHeight="1">
      <c r="A84" s="10"/>
      <c r="B84" s="10"/>
      <c r="C84" s="10"/>
      <c r="D84" s="3" t="s">
        <v>225</v>
      </c>
      <c r="E84" s="29" t="s">
        <v>288</v>
      </c>
      <c r="F84" s="116">
        <v>410000</v>
      </c>
      <c r="G84" s="100">
        <v>243160.61</v>
      </c>
      <c r="H84" s="135">
        <f t="shared" si="2"/>
        <v>59.307465853658535</v>
      </c>
    </row>
    <row r="85" spans="1:8" ht="23.25" customHeight="1">
      <c r="A85" s="10"/>
      <c r="B85" s="10"/>
      <c r="C85" s="10"/>
      <c r="D85" s="43" t="s">
        <v>226</v>
      </c>
      <c r="E85" s="29" t="s">
        <v>289</v>
      </c>
      <c r="F85" s="116">
        <v>3000</v>
      </c>
      <c r="G85" s="100">
        <v>2659.4</v>
      </c>
      <c r="H85" s="135">
        <f t="shared" si="2"/>
        <v>88.64666666666668</v>
      </c>
    </row>
    <row r="86" spans="1:8" ht="24" customHeight="1">
      <c r="A86" s="10"/>
      <c r="B86" s="10"/>
      <c r="C86" s="10"/>
      <c r="D86" s="36" t="s">
        <v>227</v>
      </c>
      <c r="E86" s="35" t="s">
        <v>290</v>
      </c>
      <c r="F86" s="118">
        <v>265000</v>
      </c>
      <c r="G86" s="103">
        <v>217332.25</v>
      </c>
      <c r="H86" s="138">
        <f t="shared" si="2"/>
        <v>82.01216981132076</v>
      </c>
    </row>
    <row r="87" spans="1:8" ht="23.25" customHeight="1">
      <c r="A87" s="13"/>
      <c r="B87" s="10"/>
      <c r="C87" s="80"/>
      <c r="D87" s="3" t="s">
        <v>228</v>
      </c>
      <c r="E87" s="28" t="s">
        <v>314</v>
      </c>
      <c r="F87" s="116">
        <v>76000</v>
      </c>
      <c r="G87" s="100">
        <v>103797</v>
      </c>
      <c r="H87" s="135">
        <f t="shared" si="2"/>
        <v>136.575</v>
      </c>
    </row>
    <row r="88" spans="1:8" ht="24.75" customHeight="1">
      <c r="A88" s="13"/>
      <c r="B88" s="10"/>
      <c r="C88" s="80"/>
      <c r="D88" s="3" t="s">
        <v>229</v>
      </c>
      <c r="E88" s="28" t="s">
        <v>395</v>
      </c>
      <c r="F88" s="116">
        <v>15000</v>
      </c>
      <c r="G88" s="100">
        <v>7692</v>
      </c>
      <c r="H88" s="135">
        <f t="shared" si="2"/>
        <v>51.28</v>
      </c>
    </row>
    <row r="89" spans="1:8" ht="27" customHeight="1">
      <c r="A89" s="33"/>
      <c r="B89" s="5"/>
      <c r="C89" s="158"/>
      <c r="D89" s="36" t="s">
        <v>230</v>
      </c>
      <c r="E89" s="35" t="s">
        <v>292</v>
      </c>
      <c r="F89" s="118">
        <v>32000</v>
      </c>
      <c r="G89" s="103">
        <v>13876</v>
      </c>
      <c r="H89" s="138">
        <f t="shared" si="2"/>
        <v>43.3625</v>
      </c>
    </row>
    <row r="90" spans="1:8" ht="29.25" customHeight="1">
      <c r="A90" s="4"/>
      <c r="B90" s="4"/>
      <c r="C90" s="4"/>
      <c r="D90" s="3" t="s">
        <v>231</v>
      </c>
      <c r="E90" s="28" t="s">
        <v>291</v>
      </c>
      <c r="F90" s="116">
        <v>530000</v>
      </c>
      <c r="G90" s="100">
        <v>336317.6</v>
      </c>
      <c r="H90" s="135">
        <f t="shared" si="2"/>
        <v>63.45615094339622</v>
      </c>
    </row>
    <row r="91" spans="1:8" ht="26.25" customHeight="1">
      <c r="A91" s="10"/>
      <c r="B91" s="10"/>
      <c r="C91" s="10"/>
      <c r="D91" s="36" t="s">
        <v>232</v>
      </c>
      <c r="E91" s="35" t="s">
        <v>293</v>
      </c>
      <c r="F91" s="118">
        <v>2000</v>
      </c>
      <c r="G91" s="103">
        <v>620.04</v>
      </c>
      <c r="H91" s="138">
        <f t="shared" si="2"/>
        <v>31.001999999999995</v>
      </c>
    </row>
    <row r="92" spans="1:8" ht="28.5" customHeight="1">
      <c r="A92" s="10"/>
      <c r="B92" s="10"/>
      <c r="C92" s="10"/>
      <c r="D92" s="3" t="s">
        <v>210</v>
      </c>
      <c r="E92" s="29" t="s">
        <v>282</v>
      </c>
      <c r="F92" s="113">
        <v>6500</v>
      </c>
      <c r="G92" s="100">
        <v>5128.22</v>
      </c>
      <c r="H92" s="135">
        <f t="shared" si="2"/>
        <v>78.89569230769231</v>
      </c>
    </row>
    <row r="93" spans="1:8" ht="28.5" customHeight="1">
      <c r="A93" s="10"/>
      <c r="B93" s="10"/>
      <c r="C93" s="5"/>
      <c r="D93" s="3" t="s">
        <v>222</v>
      </c>
      <c r="E93" s="11" t="s">
        <v>334</v>
      </c>
      <c r="F93" s="116">
        <v>100000</v>
      </c>
      <c r="G93" s="100">
        <v>76658.29</v>
      </c>
      <c r="H93" s="135">
        <f t="shared" si="2"/>
        <v>76.65829</v>
      </c>
    </row>
    <row r="94" spans="1:8" ht="45" customHeight="1">
      <c r="A94" s="10"/>
      <c r="B94" s="10"/>
      <c r="C94" s="10">
        <v>75618</v>
      </c>
      <c r="D94" s="1600" t="s">
        <v>268</v>
      </c>
      <c r="E94" s="1601"/>
      <c r="F94" s="118">
        <v>819000</v>
      </c>
      <c r="G94" s="100">
        <v>681693.96</v>
      </c>
      <c r="H94" s="135">
        <f t="shared" si="2"/>
        <v>83.23491575091575</v>
      </c>
    </row>
    <row r="95" spans="1:8" ht="24.75" customHeight="1">
      <c r="A95" s="10"/>
      <c r="B95" s="10"/>
      <c r="C95" s="10"/>
      <c r="D95" s="3" t="s">
        <v>233</v>
      </c>
      <c r="E95" s="28" t="s">
        <v>294</v>
      </c>
      <c r="F95" s="116">
        <v>140000</v>
      </c>
      <c r="G95" s="100">
        <v>90033.6</v>
      </c>
      <c r="H95" s="135">
        <f t="shared" si="2"/>
        <v>64.30971428571429</v>
      </c>
    </row>
    <row r="96" spans="1:8" ht="25.5" customHeight="1">
      <c r="A96" s="10"/>
      <c r="B96" s="10"/>
      <c r="C96" s="10"/>
      <c r="D96" s="36" t="s">
        <v>234</v>
      </c>
      <c r="E96" s="35" t="s">
        <v>295</v>
      </c>
      <c r="F96" s="118">
        <v>69000</v>
      </c>
      <c r="G96" s="103">
        <v>16567.2</v>
      </c>
      <c r="H96" s="138">
        <f t="shared" si="2"/>
        <v>24.010434782608698</v>
      </c>
    </row>
    <row r="97" spans="1:8" ht="29.25" customHeight="1">
      <c r="A97" s="10"/>
      <c r="B97" s="10"/>
      <c r="C97" s="10"/>
      <c r="D97" s="36" t="s">
        <v>235</v>
      </c>
      <c r="E97" s="35" t="s">
        <v>329</v>
      </c>
      <c r="F97" s="118">
        <v>370000</v>
      </c>
      <c r="G97" s="100">
        <v>318572.81</v>
      </c>
      <c r="H97" s="135">
        <f t="shared" si="2"/>
        <v>86.10075945945947</v>
      </c>
    </row>
    <row r="98" spans="1:8" ht="60.75" customHeight="1">
      <c r="A98" s="10"/>
      <c r="B98" s="10"/>
      <c r="C98" s="10"/>
      <c r="D98" s="36" t="s">
        <v>236</v>
      </c>
      <c r="E98" s="35" t="s">
        <v>296</v>
      </c>
      <c r="F98" s="118">
        <v>240000</v>
      </c>
      <c r="G98" s="100">
        <v>243516.05</v>
      </c>
      <c r="H98" s="135">
        <f aca="true" t="shared" si="3" ref="H98:H171">G98/F98*100</f>
        <v>101.46502083333333</v>
      </c>
    </row>
    <row r="99" spans="1:8" ht="36.75" customHeight="1">
      <c r="A99" s="10"/>
      <c r="B99" s="10"/>
      <c r="C99" s="10"/>
      <c r="D99" s="3" t="s">
        <v>369</v>
      </c>
      <c r="E99" s="35" t="s">
        <v>379</v>
      </c>
      <c r="F99" s="151" t="s">
        <v>367</v>
      </c>
      <c r="G99" s="100">
        <v>12212</v>
      </c>
      <c r="H99" s="139" t="s">
        <v>367</v>
      </c>
    </row>
    <row r="100" spans="1:8" ht="35.25" customHeight="1">
      <c r="A100" s="10"/>
      <c r="B100" s="10"/>
      <c r="C100" s="10"/>
      <c r="D100" s="36" t="s">
        <v>214</v>
      </c>
      <c r="E100" s="35" t="s">
        <v>284</v>
      </c>
      <c r="F100" s="151" t="s">
        <v>367</v>
      </c>
      <c r="G100" s="100">
        <v>792.3</v>
      </c>
      <c r="H100" s="139" t="s">
        <v>367</v>
      </c>
    </row>
    <row r="101" spans="1:8" ht="30" customHeight="1">
      <c r="A101" s="10"/>
      <c r="B101" s="10"/>
      <c r="C101" s="4">
        <v>75621</v>
      </c>
      <c r="D101" s="1600" t="s">
        <v>269</v>
      </c>
      <c r="E101" s="1601"/>
      <c r="F101" s="118">
        <v>12879556</v>
      </c>
      <c r="G101" s="100">
        <v>8160353.34</v>
      </c>
      <c r="H101" s="135">
        <f t="shared" si="3"/>
        <v>63.35896470344164</v>
      </c>
    </row>
    <row r="102" spans="1:8" ht="30" customHeight="1">
      <c r="A102" s="10"/>
      <c r="B102" s="10"/>
      <c r="C102" s="10"/>
      <c r="D102" s="3" t="s">
        <v>237</v>
      </c>
      <c r="E102" s="28" t="s">
        <v>297</v>
      </c>
      <c r="F102" s="116">
        <v>10579556</v>
      </c>
      <c r="G102" s="100">
        <v>4916476</v>
      </c>
      <c r="H102" s="135">
        <f t="shared" si="3"/>
        <v>46.471477631008334</v>
      </c>
    </row>
    <row r="103" spans="1:8" ht="30" customHeight="1">
      <c r="A103" s="10"/>
      <c r="B103" s="10"/>
      <c r="C103" s="10"/>
      <c r="D103" s="3" t="s">
        <v>238</v>
      </c>
      <c r="E103" s="28" t="s">
        <v>298</v>
      </c>
      <c r="F103" s="116">
        <v>2300000</v>
      </c>
      <c r="G103" s="100">
        <v>3243877.34</v>
      </c>
      <c r="H103" s="135">
        <f t="shared" si="3"/>
        <v>141.0381452173913</v>
      </c>
    </row>
    <row r="104" spans="1:8" ht="24.75" customHeight="1">
      <c r="A104" s="9" t="s">
        <v>241</v>
      </c>
      <c r="B104" s="9">
        <v>758</v>
      </c>
      <c r="C104" s="1575" t="s">
        <v>255</v>
      </c>
      <c r="D104" s="1576"/>
      <c r="E104" s="1577"/>
      <c r="F104" s="114">
        <v>13265938</v>
      </c>
      <c r="G104" s="101">
        <v>8016068.99</v>
      </c>
      <c r="H104" s="137">
        <f t="shared" si="3"/>
        <v>60.42594945038942</v>
      </c>
    </row>
    <row r="105" spans="1:8" ht="35.25" customHeight="1">
      <c r="A105" s="17"/>
      <c r="B105" s="17"/>
      <c r="C105" s="18">
        <v>75801</v>
      </c>
      <c r="D105" s="1503" t="s">
        <v>270</v>
      </c>
      <c r="E105" s="1504"/>
      <c r="F105" s="122">
        <v>11877597</v>
      </c>
      <c r="G105" s="100">
        <v>7309288</v>
      </c>
      <c r="H105" s="135">
        <f t="shared" si="3"/>
        <v>61.53844081424887</v>
      </c>
    </row>
    <row r="106" spans="1:8" ht="30" customHeight="1">
      <c r="A106" s="10"/>
      <c r="B106" s="10"/>
      <c r="C106" s="10"/>
      <c r="D106" s="3" t="s">
        <v>247</v>
      </c>
      <c r="E106" s="11" t="s">
        <v>315</v>
      </c>
      <c r="F106" s="122">
        <v>11877597</v>
      </c>
      <c r="G106" s="100">
        <v>7309288</v>
      </c>
      <c r="H106" s="135">
        <f t="shared" si="3"/>
        <v>61.53844081424887</v>
      </c>
    </row>
    <row r="107" spans="1:8" ht="30" customHeight="1">
      <c r="A107" s="10"/>
      <c r="B107" s="10"/>
      <c r="C107" s="4">
        <v>75807</v>
      </c>
      <c r="D107" s="1570" t="s">
        <v>271</v>
      </c>
      <c r="E107" s="1571"/>
      <c r="F107" s="116">
        <v>480440</v>
      </c>
      <c r="G107" s="100">
        <v>240222</v>
      </c>
      <c r="H107" s="135">
        <f t="shared" si="3"/>
        <v>50.00041628507201</v>
      </c>
    </row>
    <row r="108" spans="1:8" ht="30" customHeight="1">
      <c r="A108" s="10"/>
      <c r="B108" s="10"/>
      <c r="C108" s="5"/>
      <c r="D108" s="2">
        <v>2920</v>
      </c>
      <c r="E108" s="11" t="s">
        <v>315</v>
      </c>
      <c r="F108" s="116">
        <v>480440</v>
      </c>
      <c r="G108" s="100">
        <v>240222</v>
      </c>
      <c r="H108" s="135">
        <f t="shared" si="3"/>
        <v>50.00041628507201</v>
      </c>
    </row>
    <row r="109" spans="1:8" ht="30" customHeight="1">
      <c r="A109" s="10"/>
      <c r="B109" s="10"/>
      <c r="C109" s="10">
        <v>75814</v>
      </c>
      <c r="D109" s="1490" t="s">
        <v>376</v>
      </c>
      <c r="E109" s="1491"/>
      <c r="F109" s="121">
        <v>24400</v>
      </c>
      <c r="G109" s="103">
        <v>24808.99</v>
      </c>
      <c r="H109" s="135">
        <f t="shared" si="3"/>
        <v>101.67618852459017</v>
      </c>
    </row>
    <row r="110" spans="1:8" ht="30" customHeight="1">
      <c r="A110" s="10"/>
      <c r="B110" s="10"/>
      <c r="C110" s="10"/>
      <c r="D110" s="75" t="s">
        <v>214</v>
      </c>
      <c r="E110" s="19" t="s">
        <v>284</v>
      </c>
      <c r="F110" s="99" t="s">
        <v>367</v>
      </c>
      <c r="G110" s="100">
        <v>303.95</v>
      </c>
      <c r="H110" s="139" t="s">
        <v>367</v>
      </c>
    </row>
    <row r="111" spans="1:8" ht="30" customHeight="1">
      <c r="A111" s="5"/>
      <c r="B111" s="5"/>
      <c r="C111" s="5"/>
      <c r="D111" s="81" t="s">
        <v>215</v>
      </c>
      <c r="E111" s="73" t="s">
        <v>285</v>
      </c>
      <c r="F111" s="121">
        <v>24400</v>
      </c>
      <c r="G111" s="103">
        <v>24505.04</v>
      </c>
      <c r="H111" s="135">
        <f t="shared" si="3"/>
        <v>100.4304918032787</v>
      </c>
    </row>
    <row r="112" spans="1:8" ht="30" customHeight="1">
      <c r="A112" s="10"/>
      <c r="B112" s="10"/>
      <c r="C112" s="23">
        <v>75831</v>
      </c>
      <c r="D112" s="1600" t="s">
        <v>272</v>
      </c>
      <c r="E112" s="1601"/>
      <c r="F112" s="123">
        <v>883501</v>
      </c>
      <c r="G112" s="103">
        <v>441750</v>
      </c>
      <c r="H112" s="138">
        <f t="shared" si="3"/>
        <v>49.99994340696841</v>
      </c>
    </row>
    <row r="113" spans="1:8" ht="30" customHeight="1">
      <c r="A113" s="5"/>
      <c r="B113" s="52"/>
      <c r="C113" s="52"/>
      <c r="D113" s="47" t="s">
        <v>247</v>
      </c>
      <c r="E113" s="38" t="s">
        <v>315</v>
      </c>
      <c r="F113" s="123">
        <v>883501</v>
      </c>
      <c r="G113" s="103">
        <v>441750</v>
      </c>
      <c r="H113" s="138">
        <f t="shared" si="3"/>
        <v>49.99994340696841</v>
      </c>
    </row>
    <row r="114" spans="1:8" ht="26.25" customHeight="1">
      <c r="A114" s="9" t="s">
        <v>242</v>
      </c>
      <c r="B114" s="9">
        <v>801</v>
      </c>
      <c r="C114" s="1575" t="s">
        <v>256</v>
      </c>
      <c r="D114" s="1576"/>
      <c r="E114" s="1577"/>
      <c r="F114" s="114">
        <v>1579779</v>
      </c>
      <c r="G114" s="101">
        <v>766899.39</v>
      </c>
      <c r="H114" s="137">
        <f t="shared" si="3"/>
        <v>48.5447261927143</v>
      </c>
    </row>
    <row r="115" spans="1:8" ht="24.75" customHeight="1">
      <c r="A115" s="10"/>
      <c r="B115" s="10"/>
      <c r="C115" s="10">
        <v>80101</v>
      </c>
      <c r="D115" s="1570" t="s">
        <v>273</v>
      </c>
      <c r="E115" s="1571"/>
      <c r="F115" s="116">
        <v>662489</v>
      </c>
      <c r="G115" s="100">
        <v>251513.13</v>
      </c>
      <c r="H115" s="135">
        <f t="shared" si="3"/>
        <v>37.96487639794774</v>
      </c>
    </row>
    <row r="116" spans="1:8" ht="24.75" customHeight="1">
      <c r="A116" s="10"/>
      <c r="B116" s="10"/>
      <c r="C116" s="10"/>
      <c r="D116" s="76" t="s">
        <v>210</v>
      </c>
      <c r="E116" s="19" t="s">
        <v>377</v>
      </c>
      <c r="F116" s="99" t="s">
        <v>367</v>
      </c>
      <c r="G116" s="100">
        <v>177</v>
      </c>
      <c r="H116" s="139" t="s">
        <v>367</v>
      </c>
    </row>
    <row r="117" spans="1:8" ht="88.5" customHeight="1">
      <c r="A117" s="10"/>
      <c r="B117" s="10"/>
      <c r="C117" s="10"/>
      <c r="D117" s="70" t="s">
        <v>212</v>
      </c>
      <c r="E117" s="38" t="s">
        <v>305</v>
      </c>
      <c r="F117" s="118">
        <v>26766</v>
      </c>
      <c r="G117" s="103">
        <v>16473.99</v>
      </c>
      <c r="H117" s="142">
        <f aca="true" t="shared" si="4" ref="H117:H122">G117/F117*100</f>
        <v>61.548195471867295</v>
      </c>
    </row>
    <row r="118" spans="1:8" ht="27" customHeight="1">
      <c r="A118" s="10"/>
      <c r="B118" s="10"/>
      <c r="C118" s="10"/>
      <c r="D118" s="22" t="s">
        <v>213</v>
      </c>
      <c r="E118" s="11" t="s">
        <v>283</v>
      </c>
      <c r="F118" s="116">
        <v>112596</v>
      </c>
      <c r="G118" s="100">
        <v>90107.24</v>
      </c>
      <c r="H118" s="136">
        <f t="shared" si="4"/>
        <v>80.02703470816014</v>
      </c>
    </row>
    <row r="119" spans="1:8" ht="37.5" customHeight="1">
      <c r="A119" s="10"/>
      <c r="B119" s="10"/>
      <c r="C119" s="10"/>
      <c r="D119" s="92" t="s">
        <v>381</v>
      </c>
      <c r="E119" s="38" t="s">
        <v>387</v>
      </c>
      <c r="F119" s="116">
        <v>50</v>
      </c>
      <c r="G119" s="100">
        <v>50</v>
      </c>
      <c r="H119" s="136">
        <f t="shared" si="4"/>
        <v>100</v>
      </c>
    </row>
    <row r="120" spans="1:8" ht="27" customHeight="1">
      <c r="A120" s="10"/>
      <c r="B120" s="10"/>
      <c r="C120" s="10"/>
      <c r="D120" s="92" t="s">
        <v>215</v>
      </c>
      <c r="E120" s="73" t="s">
        <v>285</v>
      </c>
      <c r="F120" s="116">
        <v>2000</v>
      </c>
      <c r="G120" s="100">
        <v>2000</v>
      </c>
      <c r="H120" s="136">
        <f t="shared" si="4"/>
        <v>100</v>
      </c>
    </row>
    <row r="121" spans="1:8" ht="129.75" customHeight="1">
      <c r="A121" s="10"/>
      <c r="B121" s="10"/>
      <c r="C121" s="10"/>
      <c r="D121" s="45" t="s">
        <v>360</v>
      </c>
      <c r="E121" s="38" t="s">
        <v>399</v>
      </c>
      <c r="F121" s="116">
        <v>108581</v>
      </c>
      <c r="G121" s="100">
        <v>107027.24</v>
      </c>
      <c r="H121" s="136">
        <f t="shared" si="4"/>
        <v>98.56903141433585</v>
      </c>
    </row>
    <row r="122" spans="1:8" ht="106.5" customHeight="1">
      <c r="A122" s="10"/>
      <c r="B122" s="10"/>
      <c r="C122" s="10"/>
      <c r="D122" s="45" t="s">
        <v>361</v>
      </c>
      <c r="E122" s="38" t="s">
        <v>362</v>
      </c>
      <c r="F122" s="116">
        <v>36196</v>
      </c>
      <c r="G122" s="100">
        <v>35677.66</v>
      </c>
      <c r="H122" s="136">
        <f t="shared" si="4"/>
        <v>98.56796331086309</v>
      </c>
    </row>
    <row r="123" spans="1:8" ht="76.5" customHeight="1">
      <c r="A123" s="10"/>
      <c r="B123" s="10"/>
      <c r="C123" s="5"/>
      <c r="D123" s="37" t="s">
        <v>248</v>
      </c>
      <c r="E123" s="38" t="s">
        <v>320</v>
      </c>
      <c r="F123" s="116">
        <v>376300</v>
      </c>
      <c r="G123" s="99" t="s">
        <v>367</v>
      </c>
      <c r="H123" s="139" t="s">
        <v>367</v>
      </c>
    </row>
    <row r="124" spans="1:8" ht="30.75" customHeight="1">
      <c r="A124" s="10"/>
      <c r="B124" s="10"/>
      <c r="C124" s="10">
        <v>80104</v>
      </c>
      <c r="D124" s="1582" t="s">
        <v>274</v>
      </c>
      <c r="E124" s="1583"/>
      <c r="F124" s="118">
        <v>628365</v>
      </c>
      <c r="G124" s="100">
        <v>387760.34</v>
      </c>
      <c r="H124" s="135">
        <f t="shared" si="3"/>
        <v>61.709410931544575</v>
      </c>
    </row>
    <row r="125" spans="1:8" ht="31.5" customHeight="1">
      <c r="A125" s="5"/>
      <c r="B125" s="5"/>
      <c r="C125" s="5"/>
      <c r="D125" s="3" t="s">
        <v>213</v>
      </c>
      <c r="E125" s="11" t="s">
        <v>283</v>
      </c>
      <c r="F125" s="116">
        <v>628365</v>
      </c>
      <c r="G125" s="100">
        <v>387760.34</v>
      </c>
      <c r="H125" s="135">
        <f t="shared" si="3"/>
        <v>61.709410931544575</v>
      </c>
    </row>
    <row r="126" spans="1:8" ht="27.75" customHeight="1">
      <c r="A126" s="10"/>
      <c r="B126" s="10"/>
      <c r="C126" s="10">
        <v>80110</v>
      </c>
      <c r="D126" s="1582" t="s">
        <v>275</v>
      </c>
      <c r="E126" s="1583"/>
      <c r="F126" s="118">
        <v>85925</v>
      </c>
      <c r="G126" s="103">
        <v>96216.92</v>
      </c>
      <c r="H126" s="138">
        <f t="shared" si="3"/>
        <v>111.97779458830375</v>
      </c>
    </row>
    <row r="127" spans="1:8" ht="30" customHeight="1">
      <c r="A127" s="10"/>
      <c r="B127" s="10"/>
      <c r="C127" s="10"/>
      <c r="D127" s="3" t="s">
        <v>213</v>
      </c>
      <c r="E127" s="19" t="s">
        <v>283</v>
      </c>
      <c r="F127" s="116">
        <v>10000</v>
      </c>
      <c r="G127" s="100">
        <v>7727.2</v>
      </c>
      <c r="H127" s="135">
        <f t="shared" si="3"/>
        <v>77.27199999999999</v>
      </c>
    </row>
    <row r="128" spans="1:8" ht="85.5" customHeight="1">
      <c r="A128" s="10"/>
      <c r="B128" s="10"/>
      <c r="C128" s="10"/>
      <c r="D128" s="36" t="s">
        <v>212</v>
      </c>
      <c r="E128" s="73" t="s">
        <v>305</v>
      </c>
      <c r="F128" s="118">
        <v>6862</v>
      </c>
      <c r="G128" s="103">
        <v>5988.52</v>
      </c>
      <c r="H128" s="138">
        <f t="shared" si="3"/>
        <v>87.27076654036725</v>
      </c>
    </row>
    <row r="129" spans="1:8" ht="35.25" customHeight="1">
      <c r="A129" s="10"/>
      <c r="B129" s="10"/>
      <c r="C129" s="10"/>
      <c r="D129" s="93" t="s">
        <v>215</v>
      </c>
      <c r="E129" s="73" t="s">
        <v>285</v>
      </c>
      <c r="F129" s="151" t="s">
        <v>367</v>
      </c>
      <c r="G129" s="103">
        <v>40</v>
      </c>
      <c r="H129" s="139" t="s">
        <v>367</v>
      </c>
    </row>
    <row r="130" spans="1:8" ht="128.25" customHeight="1">
      <c r="A130" s="10"/>
      <c r="B130" s="10"/>
      <c r="C130" s="13"/>
      <c r="D130" s="36" t="s">
        <v>360</v>
      </c>
      <c r="E130" s="73" t="s">
        <v>400</v>
      </c>
      <c r="F130" s="118">
        <v>48045</v>
      </c>
      <c r="G130" s="103">
        <v>61845.09</v>
      </c>
      <c r="H130" s="138">
        <f t="shared" si="3"/>
        <v>128.72325944427098</v>
      </c>
    </row>
    <row r="131" spans="1:8" ht="128.25" customHeight="1">
      <c r="A131" s="10"/>
      <c r="B131" s="10"/>
      <c r="C131" s="13"/>
      <c r="D131" s="3" t="s">
        <v>361</v>
      </c>
      <c r="E131" s="19" t="s">
        <v>401</v>
      </c>
      <c r="F131" s="116">
        <v>16018</v>
      </c>
      <c r="G131" s="100">
        <v>20616.11</v>
      </c>
      <c r="H131" s="135">
        <f t="shared" si="3"/>
        <v>128.7058933699588</v>
      </c>
    </row>
    <row r="132" spans="1:8" ht="63.75" customHeight="1">
      <c r="A132" s="10"/>
      <c r="B132" s="10"/>
      <c r="C132" s="10"/>
      <c r="D132" s="3" t="s">
        <v>326</v>
      </c>
      <c r="E132" s="19" t="s">
        <v>332</v>
      </c>
      <c r="F132" s="116">
        <v>5000</v>
      </c>
      <c r="G132" s="99" t="s">
        <v>367</v>
      </c>
      <c r="H132" s="139" t="s">
        <v>367</v>
      </c>
    </row>
    <row r="133" spans="1:8" ht="23.25" customHeight="1">
      <c r="A133" s="10"/>
      <c r="B133" s="10"/>
      <c r="C133" s="4">
        <v>80195</v>
      </c>
      <c r="D133" s="1374" t="s">
        <v>276</v>
      </c>
      <c r="E133" s="1375"/>
      <c r="F133" s="124">
        <v>203000</v>
      </c>
      <c r="G133" s="100">
        <v>31409</v>
      </c>
      <c r="H133" s="135">
        <f t="shared" si="3"/>
        <v>15.472413793103449</v>
      </c>
    </row>
    <row r="134" spans="1:8" ht="42" customHeight="1">
      <c r="A134" s="5"/>
      <c r="B134" s="5"/>
      <c r="C134" s="5"/>
      <c r="D134" s="3" t="s">
        <v>249</v>
      </c>
      <c r="E134" s="38" t="s">
        <v>337</v>
      </c>
      <c r="F134" s="124">
        <v>203000</v>
      </c>
      <c r="G134" s="100">
        <v>31409</v>
      </c>
      <c r="H134" s="135">
        <f t="shared" si="3"/>
        <v>15.472413793103449</v>
      </c>
    </row>
    <row r="135" spans="1:8" s="26" customFormat="1" ht="33" customHeight="1">
      <c r="A135" s="156" t="s">
        <v>344</v>
      </c>
      <c r="B135" s="156">
        <v>852</v>
      </c>
      <c r="C135" s="1508" t="s">
        <v>257</v>
      </c>
      <c r="D135" s="1509"/>
      <c r="E135" s="1489"/>
      <c r="F135" s="114">
        <v>9629105</v>
      </c>
      <c r="G135" s="101">
        <v>4549816.56</v>
      </c>
      <c r="H135" s="137">
        <f t="shared" si="3"/>
        <v>47.25066929896391</v>
      </c>
    </row>
    <row r="136" spans="1:8" ht="30" customHeight="1">
      <c r="A136" s="10"/>
      <c r="B136" s="10"/>
      <c r="C136" s="10">
        <v>85203</v>
      </c>
      <c r="D136" s="1590" t="s">
        <v>277</v>
      </c>
      <c r="E136" s="1465"/>
      <c r="F136" s="116">
        <v>185035</v>
      </c>
      <c r="G136" s="100">
        <v>97443</v>
      </c>
      <c r="H136" s="135">
        <f t="shared" si="3"/>
        <v>52.66192882427648</v>
      </c>
    </row>
    <row r="137" spans="1:8" ht="72.75" customHeight="1">
      <c r="A137" s="57"/>
      <c r="B137" s="33"/>
      <c r="C137" s="57"/>
      <c r="D137" s="22" t="s">
        <v>245</v>
      </c>
      <c r="E137" s="11" t="s">
        <v>335</v>
      </c>
      <c r="F137" s="116">
        <v>185000</v>
      </c>
      <c r="G137" s="100">
        <v>97300</v>
      </c>
      <c r="H137" s="135">
        <f t="shared" si="3"/>
        <v>52.59459459459459</v>
      </c>
    </row>
    <row r="138" spans="1:8" ht="67.5" customHeight="1">
      <c r="A138" s="56"/>
      <c r="B138" s="10"/>
      <c r="C138" s="57"/>
      <c r="D138" s="70" t="s">
        <v>250</v>
      </c>
      <c r="E138" s="38" t="s">
        <v>319</v>
      </c>
      <c r="F138" s="118">
        <v>35</v>
      </c>
      <c r="G138" s="108">
        <v>143</v>
      </c>
      <c r="H138" s="138">
        <f t="shared" si="3"/>
        <v>408.57142857142856</v>
      </c>
    </row>
    <row r="139" spans="1:8" ht="43.5" customHeight="1">
      <c r="A139" s="10"/>
      <c r="B139" s="10"/>
      <c r="C139" s="10">
        <v>85212</v>
      </c>
      <c r="D139" s="1600" t="s">
        <v>321</v>
      </c>
      <c r="E139" s="1601"/>
      <c r="F139" s="118">
        <v>7200550</v>
      </c>
      <c r="G139" s="103">
        <v>3613645.87</v>
      </c>
      <c r="H139" s="138">
        <f t="shared" si="3"/>
        <v>50.185692342946034</v>
      </c>
    </row>
    <row r="140" spans="1:8" ht="71.25" customHeight="1">
      <c r="A140" s="10"/>
      <c r="B140" s="10"/>
      <c r="C140" s="10"/>
      <c r="D140" s="86">
        <v>2010</v>
      </c>
      <c r="E140" s="38" t="s">
        <v>338</v>
      </c>
      <c r="F140" s="118">
        <v>7200000</v>
      </c>
      <c r="G140" s="103">
        <v>3600000</v>
      </c>
      <c r="H140" s="138">
        <f t="shared" si="3"/>
        <v>50</v>
      </c>
    </row>
    <row r="141" spans="1:8" ht="61.5" customHeight="1">
      <c r="A141" s="10"/>
      <c r="B141" s="10"/>
      <c r="C141" s="5"/>
      <c r="D141" s="82">
        <v>2360</v>
      </c>
      <c r="E141" s="38" t="s">
        <v>319</v>
      </c>
      <c r="F141" s="115">
        <v>550</v>
      </c>
      <c r="G141" s="103">
        <v>13645.87</v>
      </c>
      <c r="H141" s="138">
        <f t="shared" si="3"/>
        <v>2481.0672727272727</v>
      </c>
    </row>
    <row r="142" spans="1:8" ht="51.75" customHeight="1">
      <c r="A142" s="10"/>
      <c r="B142" s="10"/>
      <c r="C142" s="4">
        <v>85213</v>
      </c>
      <c r="D142" s="1506" t="s">
        <v>316</v>
      </c>
      <c r="E142" s="1507"/>
      <c r="F142" s="116">
        <v>35000</v>
      </c>
      <c r="G142" s="100">
        <v>17500</v>
      </c>
      <c r="H142" s="135">
        <f t="shared" si="3"/>
        <v>50</v>
      </c>
    </row>
    <row r="143" spans="1:8" ht="76.5" customHeight="1">
      <c r="A143" s="1586"/>
      <c r="B143" s="1586"/>
      <c r="C143" s="5"/>
      <c r="D143" s="86">
        <v>2010</v>
      </c>
      <c r="E143" s="38" t="s">
        <v>335</v>
      </c>
      <c r="F143" s="118">
        <v>35000</v>
      </c>
      <c r="G143" s="103">
        <v>17500</v>
      </c>
      <c r="H143" s="138">
        <f t="shared" si="3"/>
        <v>50</v>
      </c>
    </row>
    <row r="144" spans="1:8" ht="32.25" customHeight="1">
      <c r="A144" s="1586"/>
      <c r="B144" s="1586"/>
      <c r="C144" s="10">
        <v>85214</v>
      </c>
      <c r="D144" s="1438" t="s">
        <v>318</v>
      </c>
      <c r="E144" s="1583"/>
      <c r="F144" s="118">
        <v>622000</v>
      </c>
      <c r="G144" s="100">
        <v>311150</v>
      </c>
      <c r="H144" s="135">
        <f t="shared" si="3"/>
        <v>50.02411575562701</v>
      </c>
    </row>
    <row r="145" spans="1:8" ht="75" customHeight="1">
      <c r="A145" s="10"/>
      <c r="B145" s="10"/>
      <c r="C145" s="10"/>
      <c r="D145" s="25" t="s">
        <v>245</v>
      </c>
      <c r="E145" s="11" t="s">
        <v>335</v>
      </c>
      <c r="F145" s="118">
        <v>312000</v>
      </c>
      <c r="G145" s="100">
        <v>156000</v>
      </c>
      <c r="H145" s="135">
        <f t="shared" si="3"/>
        <v>50</v>
      </c>
    </row>
    <row r="146" spans="1:8" ht="44.25" customHeight="1">
      <c r="A146" s="10"/>
      <c r="B146" s="10"/>
      <c r="C146" s="10"/>
      <c r="D146" s="25" t="s">
        <v>249</v>
      </c>
      <c r="E146" s="11" t="s">
        <v>337</v>
      </c>
      <c r="F146" s="116">
        <v>310000</v>
      </c>
      <c r="G146" s="100">
        <v>155150</v>
      </c>
      <c r="H146" s="135">
        <f t="shared" si="3"/>
        <v>50.04838709677419</v>
      </c>
    </row>
    <row r="147" spans="1:8" ht="27.75" customHeight="1">
      <c r="A147" s="10"/>
      <c r="B147" s="10"/>
      <c r="C147" s="4">
        <v>85219</v>
      </c>
      <c r="D147" s="1569" t="s">
        <v>278</v>
      </c>
      <c r="E147" s="1543"/>
      <c r="F147" s="116">
        <v>1314400</v>
      </c>
      <c r="G147" s="100">
        <v>286614.07</v>
      </c>
      <c r="H147" s="135">
        <f t="shared" si="3"/>
        <v>21.805696135118684</v>
      </c>
    </row>
    <row r="148" spans="1:8" ht="24.75" customHeight="1">
      <c r="A148" s="10"/>
      <c r="B148" s="10"/>
      <c r="C148" s="10"/>
      <c r="D148" s="25" t="s">
        <v>213</v>
      </c>
      <c r="E148" s="11" t="s">
        <v>283</v>
      </c>
      <c r="F148" s="116">
        <v>295800</v>
      </c>
      <c r="G148" s="100">
        <v>154526.07</v>
      </c>
      <c r="H148" s="135">
        <f t="shared" si="3"/>
        <v>52.24005070993915</v>
      </c>
    </row>
    <row r="149" spans="1:8" ht="42.75" customHeight="1">
      <c r="A149" s="5"/>
      <c r="B149" s="5"/>
      <c r="C149" s="5"/>
      <c r="D149" s="25" t="s">
        <v>249</v>
      </c>
      <c r="E149" s="11" t="s">
        <v>337</v>
      </c>
      <c r="F149" s="116">
        <v>238600</v>
      </c>
      <c r="G149" s="100">
        <v>132088</v>
      </c>
      <c r="H149" s="135">
        <f t="shared" si="3"/>
        <v>55.35959765297569</v>
      </c>
    </row>
    <row r="150" spans="1:8" ht="118.5" customHeight="1">
      <c r="A150" s="10"/>
      <c r="B150" s="10"/>
      <c r="C150" s="10"/>
      <c r="D150" s="157" t="s">
        <v>244</v>
      </c>
      <c r="E150" s="38" t="s">
        <v>363</v>
      </c>
      <c r="F150" s="118">
        <v>780000</v>
      </c>
      <c r="G150" s="151" t="s">
        <v>367</v>
      </c>
      <c r="H150" s="140" t="s">
        <v>367</v>
      </c>
    </row>
    <row r="151" spans="1:8" ht="36.75" customHeight="1">
      <c r="A151" s="10"/>
      <c r="B151" s="10"/>
      <c r="C151" s="4">
        <v>85228</v>
      </c>
      <c r="D151" s="1569" t="s">
        <v>279</v>
      </c>
      <c r="E151" s="1543"/>
      <c r="F151" s="116">
        <v>8520</v>
      </c>
      <c r="G151" s="100">
        <v>4333.62</v>
      </c>
      <c r="H151" s="135">
        <f t="shared" si="3"/>
        <v>50.86408450704225</v>
      </c>
    </row>
    <row r="152" spans="1:8" ht="75.75" customHeight="1">
      <c r="A152" s="10"/>
      <c r="B152" s="10"/>
      <c r="C152" s="10"/>
      <c r="D152" s="47" t="s">
        <v>245</v>
      </c>
      <c r="E152" s="38" t="s">
        <v>336</v>
      </c>
      <c r="F152" s="118">
        <v>8500</v>
      </c>
      <c r="G152" s="103">
        <v>4231</v>
      </c>
      <c r="H152" s="138">
        <f t="shared" si="3"/>
        <v>49.77647058823529</v>
      </c>
    </row>
    <row r="153" spans="1:8" ht="64.5" customHeight="1">
      <c r="A153" s="10"/>
      <c r="B153" s="10"/>
      <c r="C153" s="5"/>
      <c r="D153" s="47" t="s">
        <v>250</v>
      </c>
      <c r="E153" s="38" t="s">
        <v>398</v>
      </c>
      <c r="F153" s="118">
        <v>20</v>
      </c>
      <c r="G153" s="100">
        <v>102.62</v>
      </c>
      <c r="H153" s="135">
        <f t="shared" si="3"/>
        <v>513.1</v>
      </c>
    </row>
    <row r="154" spans="1:8" ht="29.25" customHeight="1">
      <c r="A154" s="10"/>
      <c r="B154" s="56"/>
      <c r="C154" s="10">
        <v>85295</v>
      </c>
      <c r="D154" s="1373" t="s">
        <v>276</v>
      </c>
      <c r="E154" s="1543"/>
      <c r="F154" s="116">
        <v>263600</v>
      </c>
      <c r="G154" s="100">
        <v>219130</v>
      </c>
      <c r="H154" s="135">
        <f t="shared" si="3"/>
        <v>83.12974203338392</v>
      </c>
    </row>
    <row r="155" spans="1:8" ht="42" customHeight="1">
      <c r="A155" s="5"/>
      <c r="B155" s="57"/>
      <c r="C155" s="5"/>
      <c r="D155" s="83" t="s">
        <v>249</v>
      </c>
      <c r="E155" s="38" t="s">
        <v>339</v>
      </c>
      <c r="F155" s="118">
        <v>263600</v>
      </c>
      <c r="G155" s="103">
        <v>219130</v>
      </c>
      <c r="H155" s="138">
        <f t="shared" si="3"/>
        <v>83.12974203338392</v>
      </c>
    </row>
    <row r="156" spans="1:8" ht="33.75" customHeight="1">
      <c r="A156" s="9" t="s">
        <v>243</v>
      </c>
      <c r="B156" s="9">
        <v>854</v>
      </c>
      <c r="C156" s="1376" t="s">
        <v>258</v>
      </c>
      <c r="D156" s="1576"/>
      <c r="E156" s="1577"/>
      <c r="F156" s="114">
        <v>200000</v>
      </c>
      <c r="G156" s="127">
        <v>166339</v>
      </c>
      <c r="H156" s="138">
        <f t="shared" si="3"/>
        <v>83.1695</v>
      </c>
    </row>
    <row r="157" spans="1:8" ht="28.5" customHeight="1">
      <c r="A157" s="10"/>
      <c r="B157" s="10"/>
      <c r="C157" s="4">
        <v>85415</v>
      </c>
      <c r="D157" s="1570" t="s">
        <v>280</v>
      </c>
      <c r="E157" s="1571"/>
      <c r="F157" s="113">
        <v>200000</v>
      </c>
      <c r="G157" s="106">
        <v>166339</v>
      </c>
      <c r="H157" s="138">
        <f t="shared" si="3"/>
        <v>83.1695</v>
      </c>
    </row>
    <row r="158" spans="1:8" ht="45" customHeight="1">
      <c r="A158" s="5"/>
      <c r="B158" s="5"/>
      <c r="C158" s="5"/>
      <c r="D158" s="36" t="s">
        <v>249</v>
      </c>
      <c r="E158" s="38" t="s">
        <v>337</v>
      </c>
      <c r="F158" s="115">
        <v>200000</v>
      </c>
      <c r="G158" s="108">
        <v>166339</v>
      </c>
      <c r="H158" s="138">
        <f t="shared" si="3"/>
        <v>83.1695</v>
      </c>
    </row>
    <row r="159" spans="1:8" ht="26.25" customHeight="1">
      <c r="A159" s="9" t="s">
        <v>345</v>
      </c>
      <c r="B159" s="9">
        <v>900</v>
      </c>
      <c r="C159" s="1575" t="s">
        <v>259</v>
      </c>
      <c r="D159" s="1576"/>
      <c r="E159" s="1577"/>
      <c r="F159" s="114">
        <v>599000</v>
      </c>
      <c r="G159" s="107">
        <v>153603.83</v>
      </c>
      <c r="H159" s="133">
        <f t="shared" si="3"/>
        <v>25.643377295492485</v>
      </c>
    </row>
    <row r="160" spans="1:8" ht="31.5" customHeight="1">
      <c r="A160" s="10"/>
      <c r="B160" s="10"/>
      <c r="C160" s="4">
        <v>90001</v>
      </c>
      <c r="D160" s="1570" t="s">
        <v>281</v>
      </c>
      <c r="E160" s="1571"/>
      <c r="F160" s="116">
        <v>220000</v>
      </c>
      <c r="G160" s="99" t="s">
        <v>367</v>
      </c>
      <c r="H160" s="139" t="s">
        <v>367</v>
      </c>
    </row>
    <row r="161" spans="1:8" ht="76.5" customHeight="1">
      <c r="A161" s="10"/>
      <c r="B161" s="10"/>
      <c r="C161" s="5"/>
      <c r="D161" s="22">
        <v>6260</v>
      </c>
      <c r="E161" s="11" t="s">
        <v>322</v>
      </c>
      <c r="F161" s="116">
        <v>220000</v>
      </c>
      <c r="G161" s="99" t="s">
        <v>367</v>
      </c>
      <c r="H161" s="139" t="s">
        <v>367</v>
      </c>
    </row>
    <row r="162" spans="1:8" ht="33" customHeight="1">
      <c r="A162" s="10"/>
      <c r="B162" s="10"/>
      <c r="C162" s="10">
        <v>90002</v>
      </c>
      <c r="D162" s="1590" t="s">
        <v>364</v>
      </c>
      <c r="E162" s="1465"/>
      <c r="F162" s="118">
        <v>30000</v>
      </c>
      <c r="G162" s="99" t="s">
        <v>367</v>
      </c>
      <c r="H162" s="139" t="s">
        <v>367</v>
      </c>
    </row>
    <row r="163" spans="1:8" ht="62.25" customHeight="1">
      <c r="A163" s="5"/>
      <c r="B163" s="5"/>
      <c r="C163" s="5"/>
      <c r="D163" s="146" t="s">
        <v>246</v>
      </c>
      <c r="E163" s="71" t="s">
        <v>365</v>
      </c>
      <c r="F163" s="118">
        <v>30000</v>
      </c>
      <c r="G163" s="99" t="s">
        <v>367</v>
      </c>
      <c r="H163" s="139" t="s">
        <v>367</v>
      </c>
    </row>
    <row r="164" spans="1:8" ht="27" customHeight="1">
      <c r="A164" s="10"/>
      <c r="B164" s="10"/>
      <c r="C164" s="10">
        <v>90004</v>
      </c>
      <c r="D164" s="1438" t="s">
        <v>327</v>
      </c>
      <c r="E164" s="1398"/>
      <c r="F164" s="115">
        <v>319000</v>
      </c>
      <c r="G164" s="108">
        <v>123000</v>
      </c>
      <c r="H164" s="138">
        <f t="shared" si="3"/>
        <v>38.557993730407524</v>
      </c>
    </row>
    <row r="165" spans="1:8" ht="51" customHeight="1">
      <c r="A165" s="10"/>
      <c r="B165" s="10"/>
      <c r="C165" s="5"/>
      <c r="D165" s="40" t="s">
        <v>246</v>
      </c>
      <c r="E165" s="11" t="s">
        <v>313</v>
      </c>
      <c r="F165" s="115">
        <v>319000</v>
      </c>
      <c r="G165" s="106">
        <v>123000</v>
      </c>
      <c r="H165" s="135">
        <f t="shared" si="3"/>
        <v>38.557993730407524</v>
      </c>
    </row>
    <row r="166" spans="1:8" ht="29.25" customHeight="1">
      <c r="A166" s="10"/>
      <c r="B166" s="10"/>
      <c r="C166" s="4">
        <v>90095</v>
      </c>
      <c r="D166" s="1590" t="s">
        <v>276</v>
      </c>
      <c r="E166" s="1465"/>
      <c r="F166" s="125">
        <v>30000</v>
      </c>
      <c r="G166" s="106">
        <v>30603.83</v>
      </c>
      <c r="H166" s="135">
        <f t="shared" si="3"/>
        <v>102.01276666666668</v>
      </c>
    </row>
    <row r="167" spans="1:8" ht="23.25" customHeight="1">
      <c r="A167" s="10"/>
      <c r="B167" s="10"/>
      <c r="C167" s="13"/>
      <c r="D167" s="77" t="s">
        <v>215</v>
      </c>
      <c r="E167" s="19" t="s">
        <v>285</v>
      </c>
      <c r="F167" s="153" t="s">
        <v>367</v>
      </c>
      <c r="G167" s="106">
        <v>603.83</v>
      </c>
      <c r="H167" s="139" t="s">
        <v>367</v>
      </c>
    </row>
    <row r="168" spans="1:8" ht="63.75" customHeight="1">
      <c r="A168" s="5"/>
      <c r="B168" s="5"/>
      <c r="C168" s="5"/>
      <c r="D168" s="45" t="s">
        <v>368</v>
      </c>
      <c r="E168" s="73" t="s">
        <v>378</v>
      </c>
      <c r="F168" s="125">
        <v>30000</v>
      </c>
      <c r="G168" s="108">
        <v>30000</v>
      </c>
      <c r="H168" s="138">
        <f t="shared" si="3"/>
        <v>100</v>
      </c>
    </row>
    <row r="169" spans="1:8" s="26" customFormat="1" ht="25.5" customHeight="1">
      <c r="A169" s="156" t="s">
        <v>366</v>
      </c>
      <c r="B169" s="156">
        <v>921</v>
      </c>
      <c r="C169" s="1419" t="s">
        <v>260</v>
      </c>
      <c r="D169" s="1420"/>
      <c r="E169" s="1421"/>
      <c r="F169" s="111">
        <v>1207905</v>
      </c>
      <c r="G169" s="101">
        <v>757194</v>
      </c>
      <c r="H169" s="137">
        <f t="shared" si="3"/>
        <v>62.686552336483416</v>
      </c>
    </row>
    <row r="170" spans="1:8" s="26" customFormat="1" ht="27" customHeight="1">
      <c r="A170" s="10"/>
      <c r="B170" s="10"/>
      <c r="C170" s="4">
        <v>92109</v>
      </c>
      <c r="D170" s="1570" t="s">
        <v>328</v>
      </c>
      <c r="E170" s="1571"/>
      <c r="F170" s="116">
        <v>1207905</v>
      </c>
      <c r="G170" s="105">
        <v>757194</v>
      </c>
      <c r="H170" s="135">
        <f t="shared" si="3"/>
        <v>62.686552336483416</v>
      </c>
    </row>
    <row r="171" spans="1:8" s="26" customFormat="1" ht="132.75" customHeight="1">
      <c r="A171" s="59"/>
      <c r="B171" s="59"/>
      <c r="C171" s="51"/>
      <c r="D171" s="22" t="s">
        <v>244</v>
      </c>
      <c r="E171" s="11" t="s">
        <v>340</v>
      </c>
      <c r="F171" s="116">
        <v>1207905</v>
      </c>
      <c r="G171" s="109">
        <v>757194</v>
      </c>
      <c r="H171" s="135">
        <f t="shared" si="3"/>
        <v>62.686552336483416</v>
      </c>
    </row>
    <row r="172" spans="1:8" s="26" customFormat="1" ht="23.25" customHeight="1">
      <c r="A172" s="156" t="s">
        <v>389</v>
      </c>
      <c r="B172" s="156">
        <v>926</v>
      </c>
      <c r="C172" s="1508" t="s">
        <v>261</v>
      </c>
      <c r="D172" s="1509"/>
      <c r="E172" s="1489"/>
      <c r="F172" s="111">
        <v>23250</v>
      </c>
      <c r="G172" s="101">
        <v>6380</v>
      </c>
      <c r="H172" s="137">
        <f>G172/F172*100</f>
        <v>27.440860215053764</v>
      </c>
    </row>
    <row r="173" spans="1:8" s="27" customFormat="1" ht="29.25" customHeight="1">
      <c r="A173" s="23"/>
      <c r="B173" s="23"/>
      <c r="C173" s="24">
        <v>92605</v>
      </c>
      <c r="D173" s="1506" t="s">
        <v>341</v>
      </c>
      <c r="E173" s="1507"/>
      <c r="F173" s="112">
        <v>23250</v>
      </c>
      <c r="G173" s="109">
        <v>6380</v>
      </c>
      <c r="H173" s="135">
        <f>G173/F173*100</f>
        <v>27.440860215053764</v>
      </c>
    </row>
    <row r="174" spans="1:8" s="27" customFormat="1" ht="31.5" customHeight="1">
      <c r="A174" s="10"/>
      <c r="B174" s="10"/>
      <c r="C174" s="10"/>
      <c r="D174" s="34" t="s">
        <v>213</v>
      </c>
      <c r="E174" s="30" t="s">
        <v>283</v>
      </c>
      <c r="F174" s="112">
        <v>22000</v>
      </c>
      <c r="G174" s="109">
        <v>4330</v>
      </c>
      <c r="H174" s="135">
        <f>G174/F174*100</f>
        <v>19.68181818181818</v>
      </c>
    </row>
    <row r="175" spans="1:8" s="27" customFormat="1" ht="37.5" customHeight="1">
      <c r="A175" s="5"/>
      <c r="B175" s="5"/>
      <c r="C175" s="5"/>
      <c r="D175" s="94" t="s">
        <v>381</v>
      </c>
      <c r="E175" s="96" t="s">
        <v>387</v>
      </c>
      <c r="F175" s="112">
        <v>1250</v>
      </c>
      <c r="G175" s="109">
        <v>2050</v>
      </c>
      <c r="H175" s="135">
        <f>G175/F175*100</f>
        <v>164</v>
      </c>
    </row>
    <row r="176" spans="1:6" ht="11.25" customHeight="1">
      <c r="A176" s="1"/>
      <c r="B176" s="1"/>
      <c r="C176" s="1"/>
      <c r="D176" s="1"/>
      <c r="E176" s="12"/>
      <c r="F176" s="6"/>
    </row>
    <row r="177" spans="1:6" ht="12.75">
      <c r="A177" s="44"/>
      <c r="B177" s="1"/>
      <c r="C177" s="1"/>
      <c r="D177" s="1"/>
      <c r="E177" s="12"/>
      <c r="F177" s="6"/>
    </row>
    <row r="178" spans="1:6" ht="8.25" customHeight="1">
      <c r="A178" s="1"/>
      <c r="B178" s="1"/>
      <c r="C178" s="1"/>
      <c r="D178" s="1"/>
      <c r="E178" s="12"/>
      <c r="F178" s="6"/>
    </row>
    <row r="179" spans="1:6" ht="12.75">
      <c r="A179" s="44"/>
      <c r="B179" s="1"/>
      <c r="C179" s="1"/>
      <c r="D179" s="1"/>
      <c r="E179" s="12"/>
      <c r="F179" s="6"/>
    </row>
    <row r="180" spans="1:6" ht="12.75">
      <c r="A180" s="1"/>
      <c r="B180" s="1"/>
      <c r="C180" s="1"/>
      <c r="D180" s="1"/>
      <c r="E180" s="12"/>
      <c r="F180" s="6"/>
    </row>
    <row r="181" spans="1:6" ht="12.75">
      <c r="A181" s="1"/>
      <c r="B181" s="1"/>
      <c r="C181" s="1"/>
      <c r="D181" s="1"/>
      <c r="E181" s="12"/>
      <c r="F181" s="6"/>
    </row>
    <row r="182" spans="1:6" ht="12.75">
      <c r="A182" s="1"/>
      <c r="B182" s="1"/>
      <c r="C182" s="1"/>
      <c r="D182" s="1"/>
      <c r="E182" s="12"/>
      <c r="F182" s="6"/>
    </row>
    <row r="183" spans="1:6" ht="12.75">
      <c r="A183" s="1"/>
      <c r="B183" s="1"/>
      <c r="C183" s="1"/>
      <c r="D183" s="1"/>
      <c r="E183" s="12"/>
      <c r="F183" s="6"/>
    </row>
    <row r="184" spans="1:6" ht="12.75">
      <c r="A184" s="1"/>
      <c r="B184" s="1"/>
      <c r="C184" s="1"/>
      <c r="D184" s="1"/>
      <c r="E184" s="12"/>
      <c r="F184" s="6"/>
    </row>
    <row r="185" spans="1:6" ht="12.75">
      <c r="A185" s="1"/>
      <c r="B185" s="1"/>
      <c r="C185" s="1"/>
      <c r="D185" s="1"/>
      <c r="E185" s="12"/>
      <c r="F185" s="6"/>
    </row>
    <row r="186" spans="1:6" ht="12.75">
      <c r="A186" s="1"/>
      <c r="B186" s="1"/>
      <c r="C186" s="1"/>
      <c r="D186" s="1"/>
      <c r="E186" s="12"/>
      <c r="F186" s="6"/>
    </row>
    <row r="187" spans="1:6" ht="12.75">
      <c r="A187" s="1"/>
      <c r="B187" s="1"/>
      <c r="C187" s="1"/>
      <c r="D187" s="1"/>
      <c r="E187" s="12"/>
      <c r="F187" s="6"/>
    </row>
    <row r="188" spans="1:6" ht="12.75">
      <c r="A188" s="1"/>
      <c r="B188" s="1"/>
      <c r="C188" s="1"/>
      <c r="D188" s="1"/>
      <c r="E188" s="12"/>
      <c r="F188" s="6"/>
    </row>
    <row r="189" spans="1:6" ht="12.75">
      <c r="A189" s="1"/>
      <c r="B189" s="1"/>
      <c r="C189" s="1"/>
      <c r="D189" s="1"/>
      <c r="E189" s="12"/>
      <c r="F189" s="6"/>
    </row>
    <row r="190" spans="1:6" ht="12.75">
      <c r="A190" s="1"/>
      <c r="B190" s="1"/>
      <c r="C190" s="1"/>
      <c r="D190" s="1"/>
      <c r="E190" s="12"/>
      <c r="F190" s="6"/>
    </row>
    <row r="191" spans="1:6" ht="12.75">
      <c r="A191" s="1"/>
      <c r="B191" s="1"/>
      <c r="C191" s="1"/>
      <c r="D191" s="1"/>
      <c r="E191" s="12"/>
      <c r="F191" s="6"/>
    </row>
    <row r="192" spans="1:6" ht="12.75">
      <c r="A192" s="1"/>
      <c r="B192" s="1"/>
      <c r="C192" s="1"/>
      <c r="D192" s="1"/>
      <c r="E192" s="12"/>
      <c r="F192" s="6"/>
    </row>
    <row r="193" spans="1:6" ht="12.75">
      <c r="A193" s="1"/>
      <c r="B193" s="1"/>
      <c r="C193" s="1"/>
      <c r="D193" s="1"/>
      <c r="E193" s="12"/>
      <c r="F193" s="6"/>
    </row>
    <row r="194" spans="1:6" ht="12.75">
      <c r="A194" s="1"/>
      <c r="B194" s="1"/>
      <c r="C194" s="1"/>
      <c r="D194" s="1"/>
      <c r="E194" s="12"/>
      <c r="F194" s="6"/>
    </row>
    <row r="195" spans="1:6" ht="12.75">
      <c r="A195" s="1"/>
      <c r="B195" s="1"/>
      <c r="C195" s="1"/>
      <c r="D195" s="1"/>
      <c r="E195" s="12"/>
      <c r="F195" s="6"/>
    </row>
    <row r="196" spans="1:6" ht="12.75">
      <c r="A196" s="1"/>
      <c r="B196" s="1"/>
      <c r="C196" s="1"/>
      <c r="D196" s="1"/>
      <c r="E196" s="12"/>
      <c r="F196" s="6"/>
    </row>
    <row r="197" spans="1:6" ht="12.75">
      <c r="A197" s="1"/>
      <c r="B197" s="1"/>
      <c r="C197" s="1"/>
      <c r="D197" s="1"/>
      <c r="E197" s="12"/>
      <c r="F197" s="6"/>
    </row>
    <row r="198" spans="1:6" ht="12.75">
      <c r="A198" s="1"/>
      <c r="B198" s="1"/>
      <c r="C198" s="1"/>
      <c r="D198" s="1"/>
      <c r="E198" s="12"/>
      <c r="F198" s="6"/>
    </row>
    <row r="199" spans="1:6" ht="12.75">
      <c r="A199" s="1"/>
      <c r="B199" s="1"/>
      <c r="C199" s="1"/>
      <c r="D199" s="1"/>
      <c r="E199" s="12"/>
      <c r="F199" s="6"/>
    </row>
    <row r="200" spans="1:6" ht="12.75">
      <c r="A200" s="1"/>
      <c r="B200" s="1"/>
      <c r="C200" s="1"/>
      <c r="D200" s="1"/>
      <c r="E200" s="12"/>
      <c r="F200" s="6"/>
    </row>
    <row r="201" spans="1:6" ht="12.75">
      <c r="A201" s="1"/>
      <c r="B201" s="1"/>
      <c r="C201" s="1"/>
      <c r="D201" s="1"/>
      <c r="E201" s="12"/>
      <c r="F201" s="6"/>
    </row>
    <row r="202" spans="1:6" ht="12.75">
      <c r="A202" s="1"/>
      <c r="B202" s="1"/>
      <c r="C202" s="1"/>
      <c r="D202" s="1"/>
      <c r="E202" s="12"/>
      <c r="F202" s="6"/>
    </row>
    <row r="203" spans="1:6" ht="12.75">
      <c r="A203" s="1"/>
      <c r="B203" s="1"/>
      <c r="C203" s="1"/>
      <c r="D203" s="1"/>
      <c r="E203" s="12"/>
      <c r="F203" s="6"/>
    </row>
    <row r="204" spans="1:6" ht="12.75">
      <c r="A204" s="1"/>
      <c r="B204" s="1"/>
      <c r="C204" s="1"/>
      <c r="D204" s="1"/>
      <c r="E204" s="12"/>
      <c r="F204" s="6"/>
    </row>
    <row r="205" spans="1:6" ht="12.75">
      <c r="A205" s="1"/>
      <c r="B205" s="1"/>
      <c r="C205" s="1"/>
      <c r="D205" s="1"/>
      <c r="E205" s="12"/>
      <c r="F205" s="6"/>
    </row>
    <row r="206" spans="1:6" ht="12.75">
      <c r="A206" s="1"/>
      <c r="B206" s="1"/>
      <c r="C206" s="1"/>
      <c r="D206" s="1"/>
      <c r="E206" s="12"/>
      <c r="F206" s="6"/>
    </row>
    <row r="207" spans="1:6" ht="12.75">
      <c r="A207" s="1"/>
      <c r="B207" s="1"/>
      <c r="C207" s="1"/>
      <c r="D207" s="1"/>
      <c r="E207" s="12"/>
      <c r="F207" s="6"/>
    </row>
    <row r="208" spans="1:6" ht="12.75">
      <c r="A208" s="1"/>
      <c r="B208" s="1"/>
      <c r="C208" s="1"/>
      <c r="D208" s="1"/>
      <c r="E208" s="12"/>
      <c r="F208" s="6"/>
    </row>
    <row r="209" spans="1:6" ht="12.75">
      <c r="A209" s="1"/>
      <c r="B209" s="1"/>
      <c r="C209" s="1"/>
      <c r="D209" s="1"/>
      <c r="E209" s="12"/>
      <c r="F209" s="6"/>
    </row>
    <row r="210" spans="1:6" ht="12.75">
      <c r="A210" s="1"/>
      <c r="B210" s="1"/>
      <c r="C210" s="1"/>
      <c r="D210" s="1"/>
      <c r="E210" s="12"/>
      <c r="F210" s="6"/>
    </row>
    <row r="211" spans="1:6" ht="12.75">
      <c r="A211" s="1"/>
      <c r="B211" s="1"/>
      <c r="C211" s="1"/>
      <c r="D211" s="1"/>
      <c r="E211" s="12"/>
      <c r="F211" s="6"/>
    </row>
    <row r="212" spans="1:6" ht="12.75">
      <c r="A212" s="1"/>
      <c r="B212" s="1"/>
      <c r="C212" s="1"/>
      <c r="D212" s="1"/>
      <c r="E212" s="12"/>
      <c r="F212" s="6"/>
    </row>
    <row r="213" spans="1:6" ht="12.75">
      <c r="A213" s="1"/>
      <c r="B213" s="1"/>
      <c r="C213" s="1"/>
      <c r="D213" s="1"/>
      <c r="E213" s="12"/>
      <c r="F213" s="6"/>
    </row>
    <row r="214" spans="1:6" ht="12.75">
      <c r="A214" s="1"/>
      <c r="B214" s="1"/>
      <c r="C214" s="1"/>
      <c r="D214" s="1"/>
      <c r="E214" s="12"/>
      <c r="F214" s="6"/>
    </row>
    <row r="215" spans="1:6" ht="12.75">
      <c r="A215" s="1"/>
      <c r="B215" s="1"/>
      <c r="C215" s="1"/>
      <c r="D215" s="1"/>
      <c r="E215" s="12"/>
      <c r="F215" s="6"/>
    </row>
    <row r="216" spans="1:6" ht="12.75">
      <c r="A216" s="1"/>
      <c r="B216" s="1"/>
      <c r="C216" s="1"/>
      <c r="D216" s="1"/>
      <c r="E216" s="12"/>
      <c r="F216" s="6"/>
    </row>
    <row r="217" spans="1:6" ht="12.75">
      <c r="A217" s="1"/>
      <c r="B217" s="1"/>
      <c r="C217" s="1"/>
      <c r="D217" s="1"/>
      <c r="E217" s="12"/>
      <c r="F217" s="6"/>
    </row>
    <row r="218" spans="1:6" ht="12.75">
      <c r="A218" s="1"/>
      <c r="B218" s="1"/>
      <c r="C218" s="1"/>
      <c r="D218" s="1"/>
      <c r="E218" s="12"/>
      <c r="F218" s="6"/>
    </row>
    <row r="219" spans="1:6" ht="12.75">
      <c r="A219" s="1"/>
      <c r="B219" s="1"/>
      <c r="C219" s="1"/>
      <c r="D219" s="1"/>
      <c r="E219" s="12"/>
      <c r="F219" s="6"/>
    </row>
    <row r="220" spans="1:6" ht="12.75">
      <c r="A220" s="1"/>
      <c r="B220" s="1"/>
      <c r="C220" s="1"/>
      <c r="D220" s="1"/>
      <c r="E220" s="12"/>
      <c r="F220" s="6"/>
    </row>
    <row r="221" spans="1:6" ht="12.75">
      <c r="A221" s="1"/>
      <c r="B221" s="1"/>
      <c r="C221" s="1"/>
      <c r="D221" s="1"/>
      <c r="E221" s="12"/>
      <c r="F221" s="6"/>
    </row>
    <row r="222" spans="1:6" ht="12.75">
      <c r="A222" s="1"/>
      <c r="B222" s="1"/>
      <c r="C222" s="1"/>
      <c r="D222" s="1"/>
      <c r="E222" s="12"/>
      <c r="F222" s="6"/>
    </row>
    <row r="223" spans="1:6" ht="12.75">
      <c r="A223" s="1"/>
      <c r="B223" s="1"/>
      <c r="C223" s="1"/>
      <c r="D223" s="1"/>
      <c r="E223" s="12"/>
      <c r="F223" s="6"/>
    </row>
    <row r="224" spans="1:6" ht="12.75">
      <c r="A224" s="1"/>
      <c r="B224" s="1"/>
      <c r="C224" s="1"/>
      <c r="D224" s="1"/>
      <c r="E224" s="12"/>
      <c r="F224" s="6"/>
    </row>
    <row r="225" spans="5:6" ht="12.75">
      <c r="E225" s="14"/>
      <c r="F225" s="6"/>
    </row>
    <row r="226" spans="5:6" ht="12.75">
      <c r="E226" s="14"/>
      <c r="F226" s="6"/>
    </row>
    <row r="227" spans="5:6" ht="12.75">
      <c r="E227" s="14"/>
      <c r="F227" s="6"/>
    </row>
    <row r="228" spans="5:6" ht="12.75">
      <c r="E228" s="14"/>
      <c r="F228" s="6"/>
    </row>
    <row r="229" spans="5:6" ht="12.75">
      <c r="E229" s="14"/>
      <c r="F229" s="6"/>
    </row>
    <row r="230" spans="5:6" ht="12.75">
      <c r="E230" s="14"/>
      <c r="F230" s="6"/>
    </row>
    <row r="231" spans="5:6" ht="12.75">
      <c r="E231" s="14"/>
      <c r="F231" s="6"/>
    </row>
    <row r="232" spans="5:6" ht="12.75">
      <c r="E232" s="14"/>
      <c r="F232" s="6"/>
    </row>
    <row r="233" spans="5:6" ht="12.75">
      <c r="E233" s="14"/>
      <c r="F233" s="6"/>
    </row>
    <row r="234" spans="5:6" ht="12.75">
      <c r="E234" s="14"/>
      <c r="F234" s="6"/>
    </row>
    <row r="235" spans="5:6" ht="12.75">
      <c r="E235" s="15"/>
      <c r="F235" s="16"/>
    </row>
    <row r="236" spans="5:6" ht="12.75">
      <c r="E236" s="15"/>
      <c r="F236" s="16"/>
    </row>
    <row r="237" spans="5:6" ht="12.75">
      <c r="E237" s="15"/>
      <c r="F237" s="16"/>
    </row>
    <row r="238" spans="5:6" ht="12.75">
      <c r="E238" s="15"/>
      <c r="F238" s="16"/>
    </row>
    <row r="239" spans="5:6" ht="12.75">
      <c r="E239" s="15"/>
      <c r="F239" s="16"/>
    </row>
    <row r="240" spans="5:6" ht="12.75">
      <c r="E240" s="15"/>
      <c r="F240" s="16"/>
    </row>
    <row r="241" spans="5:6" ht="12.75">
      <c r="E241" s="15"/>
      <c r="F241" s="16"/>
    </row>
    <row r="242" spans="5:6" ht="12.75">
      <c r="E242" s="15"/>
      <c r="F242" s="16"/>
    </row>
    <row r="243" spans="5:6" ht="12.75">
      <c r="E243" s="15"/>
      <c r="F243" s="16"/>
    </row>
    <row r="244" spans="5:6" ht="12.75">
      <c r="E244" s="15"/>
      <c r="F244" s="16"/>
    </row>
    <row r="245" spans="5:6" ht="12.75">
      <c r="E245" s="15"/>
      <c r="F245" s="16"/>
    </row>
    <row r="246" spans="5:6" ht="12.75">
      <c r="E246" s="15"/>
      <c r="F246" s="16"/>
    </row>
    <row r="247" spans="5:6" ht="12.75">
      <c r="E247" s="15"/>
      <c r="F247" s="16"/>
    </row>
    <row r="248" spans="5:6" ht="12.75">
      <c r="E248" s="15"/>
      <c r="F248" s="16"/>
    </row>
    <row r="249" spans="5:6" ht="12.75">
      <c r="E249" s="15"/>
      <c r="F249" s="16"/>
    </row>
    <row r="250" spans="5:6" ht="12.75">
      <c r="E250" s="15"/>
      <c r="F250" s="16"/>
    </row>
    <row r="251" spans="5:6" ht="12.75">
      <c r="E251" s="15"/>
      <c r="F251" s="16"/>
    </row>
    <row r="252" spans="5:6" ht="12.75">
      <c r="E252" s="15"/>
      <c r="F252" s="16"/>
    </row>
    <row r="253" spans="5:6" ht="12.75">
      <c r="E253" s="15"/>
      <c r="F253" s="16"/>
    </row>
    <row r="254" spans="5:6" ht="12.75">
      <c r="E254" s="15"/>
      <c r="F254" s="16"/>
    </row>
    <row r="255" spans="5:6" ht="12.75">
      <c r="E255" s="15"/>
      <c r="F255" s="16"/>
    </row>
    <row r="256" spans="5:6" ht="12.75">
      <c r="E256" s="15"/>
      <c r="F256" s="16"/>
    </row>
    <row r="257" spans="5:6" ht="12.75">
      <c r="E257" s="15"/>
      <c r="F257" s="16"/>
    </row>
    <row r="258" spans="5:6" ht="12.75">
      <c r="E258" s="15"/>
      <c r="F258" s="16"/>
    </row>
    <row r="259" spans="5:6" ht="12.75">
      <c r="E259" s="15"/>
      <c r="F259" s="16"/>
    </row>
    <row r="260" spans="5:6" ht="12.75">
      <c r="E260" s="15"/>
      <c r="F260" s="16"/>
    </row>
    <row r="261" spans="5:6" ht="12.75">
      <c r="E261" s="15"/>
      <c r="F261" s="16"/>
    </row>
    <row r="262" spans="5:6" ht="12.75">
      <c r="E262" s="15"/>
      <c r="F262" s="16"/>
    </row>
    <row r="263" spans="5:6" ht="12.75">
      <c r="E263" s="15"/>
      <c r="F263" s="16"/>
    </row>
    <row r="264" spans="5:6" ht="12.75">
      <c r="E264" s="15"/>
      <c r="F264" s="16"/>
    </row>
    <row r="265" spans="5:6" ht="12.75">
      <c r="E265" s="15"/>
      <c r="F265" s="16"/>
    </row>
    <row r="266" spans="5:6" ht="12.75">
      <c r="E266" s="15"/>
      <c r="F266" s="16"/>
    </row>
    <row r="267" spans="5:6" ht="12.75">
      <c r="E267" s="15"/>
      <c r="F267" s="16"/>
    </row>
    <row r="268" spans="5:6" ht="12.75">
      <c r="E268" s="15"/>
      <c r="F268" s="16"/>
    </row>
    <row r="269" spans="5:6" ht="12.75">
      <c r="E269" s="15"/>
      <c r="F269" s="16"/>
    </row>
    <row r="270" spans="5:6" ht="12.75">
      <c r="E270" s="15"/>
      <c r="F270" s="16"/>
    </row>
    <row r="271" spans="5:6" ht="12.75">
      <c r="E271" s="15"/>
      <c r="F271" s="16"/>
    </row>
    <row r="272" spans="5:6" ht="12.75">
      <c r="E272" s="15"/>
      <c r="F272" s="16"/>
    </row>
    <row r="273" spans="5:6" ht="12.75">
      <c r="E273" s="15"/>
      <c r="F273" s="16"/>
    </row>
    <row r="274" spans="5:6" ht="12.75">
      <c r="E274" s="15"/>
      <c r="F274" s="16"/>
    </row>
    <row r="275" spans="5:6" ht="12.75">
      <c r="E275" s="15"/>
      <c r="F275" s="16"/>
    </row>
    <row r="276" spans="5:6" ht="12.75">
      <c r="E276" s="15"/>
      <c r="F276" s="16"/>
    </row>
    <row r="277" spans="5:6" ht="12.75">
      <c r="E277" s="15"/>
      <c r="F277" s="16"/>
    </row>
    <row r="278" spans="5:6" ht="12.75">
      <c r="E278" s="15"/>
      <c r="F278" s="16"/>
    </row>
    <row r="279" spans="5:6" ht="12.75">
      <c r="E279" s="15"/>
      <c r="F279" s="16"/>
    </row>
    <row r="280" spans="5:6" ht="12.75">
      <c r="E280" s="15"/>
      <c r="F280" s="16"/>
    </row>
    <row r="281" spans="5:6" ht="12.75">
      <c r="E281" s="15"/>
      <c r="F281" s="16"/>
    </row>
    <row r="282" spans="5:6" ht="12.75">
      <c r="E282" s="15"/>
      <c r="F282" s="16"/>
    </row>
    <row r="283" spans="5:6" ht="12.75">
      <c r="E283" s="15"/>
      <c r="F283" s="16"/>
    </row>
    <row r="284" spans="5:6" ht="12.75">
      <c r="E284" s="15"/>
      <c r="F284" s="16"/>
    </row>
    <row r="285" spans="5:6" ht="12.75">
      <c r="E285" s="15"/>
      <c r="F285" s="16"/>
    </row>
    <row r="286" spans="5:6" ht="12.75">
      <c r="E286" s="15"/>
      <c r="F286" s="16"/>
    </row>
    <row r="287" spans="5:6" ht="12.75">
      <c r="E287" s="15"/>
      <c r="F287" s="16"/>
    </row>
    <row r="288" spans="5:6" ht="12.75">
      <c r="E288" s="15"/>
      <c r="F288" s="16"/>
    </row>
    <row r="289" spans="5:6" ht="12.75">
      <c r="E289" s="15"/>
      <c r="F289" s="16"/>
    </row>
    <row r="290" spans="5:6" ht="12.75">
      <c r="E290" s="15"/>
      <c r="F290" s="16"/>
    </row>
    <row r="291" spans="5:6" ht="12.75">
      <c r="E291" s="15"/>
      <c r="F291" s="16"/>
    </row>
    <row r="292" spans="5:6" ht="12.75">
      <c r="E292" s="15"/>
      <c r="F292" s="16"/>
    </row>
    <row r="293" spans="5:6" ht="12.75">
      <c r="E293" s="15"/>
      <c r="F293" s="16"/>
    </row>
    <row r="294" spans="5:6" ht="12.75">
      <c r="E294" s="15"/>
      <c r="F294" s="16"/>
    </row>
    <row r="295" spans="5:6" ht="12.75">
      <c r="E295" s="15"/>
      <c r="F295" s="16"/>
    </row>
    <row r="296" spans="5:6" ht="12.75">
      <c r="E296" s="15"/>
      <c r="F296" s="16"/>
    </row>
    <row r="297" spans="5:6" ht="12.75">
      <c r="E297" s="15"/>
      <c r="F297" s="16"/>
    </row>
    <row r="298" spans="5:6" ht="12.75">
      <c r="E298" s="15"/>
      <c r="F298" s="16"/>
    </row>
    <row r="299" spans="5:6" ht="12.75">
      <c r="E299" s="15"/>
      <c r="F299" s="16"/>
    </row>
    <row r="300" spans="5:6" ht="12.75">
      <c r="E300" s="15"/>
      <c r="F300" s="16"/>
    </row>
    <row r="301" spans="5:6" ht="12.75">
      <c r="E301" s="15"/>
      <c r="F301" s="16"/>
    </row>
    <row r="302" spans="5:6" ht="12.75">
      <c r="E302" s="15"/>
      <c r="F302" s="16"/>
    </row>
    <row r="303" spans="5:6" ht="12.75">
      <c r="E303" s="15"/>
      <c r="F303" s="16"/>
    </row>
    <row r="304" spans="5:6" ht="12.75">
      <c r="E304" s="15"/>
      <c r="F304" s="16"/>
    </row>
    <row r="305" spans="5:6" ht="12.75">
      <c r="E305" s="15"/>
      <c r="F305" s="16"/>
    </row>
    <row r="306" spans="5:6" ht="12.75">
      <c r="E306" s="15"/>
      <c r="F306" s="16"/>
    </row>
    <row r="307" spans="5:6" ht="12.75">
      <c r="E307" s="15"/>
      <c r="F307" s="16"/>
    </row>
    <row r="308" spans="5:6" ht="12.75">
      <c r="E308" s="15"/>
      <c r="F308" s="16"/>
    </row>
    <row r="309" spans="5:6" ht="12.75">
      <c r="E309" s="15"/>
      <c r="F309" s="16"/>
    </row>
    <row r="310" spans="5:6" ht="12.75">
      <c r="E310" s="15"/>
      <c r="F310" s="16"/>
    </row>
    <row r="311" spans="5:6" ht="12.75">
      <c r="E311" s="15"/>
      <c r="F311" s="16"/>
    </row>
    <row r="312" spans="5:6" ht="12.75">
      <c r="E312" s="15"/>
      <c r="F312" s="16"/>
    </row>
    <row r="313" spans="5:6" ht="12.75">
      <c r="E313" s="15"/>
      <c r="F313" s="16"/>
    </row>
    <row r="314" spans="5:6" ht="12.75">
      <c r="E314" s="15"/>
      <c r="F314" s="16"/>
    </row>
    <row r="315" spans="5:6" ht="12.75">
      <c r="E315" s="15"/>
      <c r="F315" s="16"/>
    </row>
    <row r="316" spans="5:6" ht="12.75">
      <c r="E316" s="15"/>
      <c r="F316" s="16"/>
    </row>
    <row r="317" spans="5:6" ht="12.75">
      <c r="E317" s="15"/>
      <c r="F317" s="16"/>
    </row>
    <row r="318" spans="5:6" ht="12.75">
      <c r="E318" s="15"/>
      <c r="F318" s="16"/>
    </row>
    <row r="319" spans="5:6" ht="12.75">
      <c r="E319" s="15"/>
      <c r="F319" s="16"/>
    </row>
    <row r="320" spans="5:6" ht="12.75">
      <c r="E320" s="15"/>
      <c r="F320" s="16"/>
    </row>
    <row r="321" spans="5:6" ht="12.75">
      <c r="E321" s="15"/>
      <c r="F321" s="16"/>
    </row>
    <row r="322" spans="5:6" ht="12.75">
      <c r="E322" s="15"/>
      <c r="F322" s="16"/>
    </row>
    <row r="323" spans="5:6" ht="12.75">
      <c r="E323" s="15"/>
      <c r="F323" s="16"/>
    </row>
    <row r="324" spans="5:6" ht="12.75">
      <c r="E324" s="15"/>
      <c r="F324" s="16"/>
    </row>
    <row r="325" spans="5:6" ht="12.75">
      <c r="E325" s="15"/>
      <c r="F325" s="16"/>
    </row>
    <row r="326" spans="5:6" ht="12.75">
      <c r="E326" s="15"/>
      <c r="F326" s="16"/>
    </row>
    <row r="327" spans="5:6" ht="12.75">
      <c r="E327" s="15"/>
      <c r="F327" s="16"/>
    </row>
    <row r="328" spans="5:6" ht="12.75">
      <c r="E328" s="15"/>
      <c r="F328" s="16"/>
    </row>
    <row r="329" spans="5:6" ht="12.75">
      <c r="E329" s="15"/>
      <c r="F329" s="16"/>
    </row>
    <row r="330" spans="5:6" ht="12.75">
      <c r="E330" s="15"/>
      <c r="F330" s="16"/>
    </row>
    <row r="331" spans="5:6" ht="12.75">
      <c r="E331" s="15"/>
      <c r="F331" s="16"/>
    </row>
    <row r="332" spans="5:6" ht="12.75">
      <c r="E332" s="15"/>
      <c r="F332" s="16"/>
    </row>
    <row r="333" spans="5:6" ht="12.75">
      <c r="E333" s="15"/>
      <c r="F333" s="16"/>
    </row>
    <row r="334" spans="5:6" ht="12.75">
      <c r="E334" s="15"/>
      <c r="F334" s="16"/>
    </row>
    <row r="335" spans="5:6" ht="12.75">
      <c r="E335" s="15"/>
      <c r="F335" s="16"/>
    </row>
    <row r="336" spans="5:6" ht="12.75">
      <c r="E336" s="15"/>
      <c r="F336" s="16"/>
    </row>
    <row r="337" spans="5:6" ht="12.75">
      <c r="E337" s="15"/>
      <c r="F337" s="16"/>
    </row>
    <row r="338" spans="5:6" ht="12.75">
      <c r="E338" s="15"/>
      <c r="F338" s="16"/>
    </row>
    <row r="339" spans="5:6" ht="12.75">
      <c r="E339" s="15"/>
      <c r="F339" s="16"/>
    </row>
    <row r="340" spans="5:6" ht="12.75">
      <c r="E340" s="15"/>
      <c r="F340" s="16"/>
    </row>
    <row r="341" spans="5:6" ht="12.75">
      <c r="E341" s="15"/>
      <c r="F341" s="16"/>
    </row>
    <row r="342" spans="5:6" ht="12.75">
      <c r="E342" s="15"/>
      <c r="F342" s="16"/>
    </row>
    <row r="343" spans="5:6" ht="12.75">
      <c r="E343" s="15"/>
      <c r="F343" s="16"/>
    </row>
    <row r="344" spans="5:6" ht="12.75">
      <c r="E344" s="15"/>
      <c r="F344" s="16"/>
    </row>
    <row r="345" spans="5:6" ht="12.75">
      <c r="E345" s="15"/>
      <c r="F345" s="16"/>
    </row>
    <row r="346" spans="5:6" ht="12.75">
      <c r="E346" s="15"/>
      <c r="F346" s="16"/>
    </row>
    <row r="347" spans="5:6" ht="12.75">
      <c r="E347" s="15"/>
      <c r="F347" s="16"/>
    </row>
    <row r="348" spans="5:6" ht="12.75">
      <c r="E348" s="15"/>
      <c r="F348" s="16"/>
    </row>
    <row r="349" spans="5:6" ht="12.75">
      <c r="E349" s="15"/>
      <c r="F349" s="16"/>
    </row>
    <row r="350" spans="5:6" ht="12.75">
      <c r="E350" s="15"/>
      <c r="F350" s="16"/>
    </row>
    <row r="351" spans="5:6" ht="12.75">
      <c r="E351" s="15"/>
      <c r="F351" s="16"/>
    </row>
    <row r="352" spans="5:6" ht="12.75">
      <c r="E352" s="15"/>
      <c r="F352" s="16"/>
    </row>
    <row r="353" spans="5:6" ht="12.75">
      <c r="E353" s="15"/>
      <c r="F353" s="16"/>
    </row>
    <row r="354" spans="5:6" ht="12.75">
      <c r="E354" s="15"/>
      <c r="F354" s="16"/>
    </row>
    <row r="355" spans="5:6" ht="12.75">
      <c r="E355" s="15"/>
      <c r="F355" s="16"/>
    </row>
    <row r="356" spans="5:6" ht="12.75">
      <c r="E356" s="15"/>
      <c r="F356" s="16"/>
    </row>
    <row r="357" spans="5:6" ht="12.75">
      <c r="E357" s="15"/>
      <c r="F357" s="16"/>
    </row>
    <row r="358" spans="5:6" ht="12.75">
      <c r="E358" s="15"/>
      <c r="F358" s="16"/>
    </row>
    <row r="359" spans="5:6" ht="12.75">
      <c r="E359" s="15"/>
      <c r="F359" s="16"/>
    </row>
    <row r="360" spans="5:6" ht="12.75">
      <c r="E360" s="15"/>
      <c r="F360" s="16"/>
    </row>
    <row r="361" spans="5:6" ht="12.75">
      <c r="E361" s="15"/>
      <c r="F361" s="16"/>
    </row>
    <row r="362" spans="5:6" ht="12.75">
      <c r="E362" s="15"/>
      <c r="F362" s="16"/>
    </row>
    <row r="363" spans="5:6" ht="12.75">
      <c r="E363" s="15"/>
      <c r="F363" s="16"/>
    </row>
    <row r="364" spans="5:6" ht="12.75">
      <c r="E364" s="15"/>
      <c r="F364" s="16"/>
    </row>
    <row r="365" spans="5:6" ht="12.75">
      <c r="E365" s="15"/>
      <c r="F365" s="16"/>
    </row>
    <row r="366" spans="5:6" ht="12.75">
      <c r="E366" s="15"/>
      <c r="F366" s="16"/>
    </row>
    <row r="367" spans="5:6" ht="12.75">
      <c r="E367" s="15"/>
      <c r="F367" s="16"/>
    </row>
    <row r="368" spans="5:6" ht="12.75">
      <c r="E368" s="15"/>
      <c r="F368" s="16"/>
    </row>
    <row r="369" spans="5:6" ht="12.75">
      <c r="E369" s="15"/>
      <c r="F369" s="16"/>
    </row>
    <row r="370" spans="5:6" ht="12.75">
      <c r="E370" s="15"/>
      <c r="F370" s="16"/>
    </row>
    <row r="371" spans="5:6" ht="12.75">
      <c r="E371" s="15"/>
      <c r="F371" s="16"/>
    </row>
    <row r="372" spans="5:6" ht="12.75">
      <c r="E372" s="15"/>
      <c r="F372" s="16"/>
    </row>
    <row r="373" spans="5:6" ht="12.75">
      <c r="E373" s="15"/>
      <c r="F373" s="16"/>
    </row>
    <row r="374" spans="5:6" ht="12.75">
      <c r="E374" s="15"/>
      <c r="F374" s="16"/>
    </row>
    <row r="375" spans="5:6" ht="12.75">
      <c r="E375" s="15"/>
      <c r="F375" s="16"/>
    </row>
    <row r="376" spans="5:6" ht="12.75">
      <c r="E376" s="15"/>
      <c r="F376" s="16"/>
    </row>
    <row r="377" spans="5:6" ht="12.75">
      <c r="E377" s="15"/>
      <c r="F377" s="16"/>
    </row>
    <row r="378" spans="5:6" ht="12.75">
      <c r="E378" s="15"/>
      <c r="F378" s="16"/>
    </row>
    <row r="379" spans="5:6" ht="12.75">
      <c r="E379" s="15"/>
      <c r="F379" s="16"/>
    </row>
    <row r="380" spans="5:6" ht="12.75">
      <c r="E380" s="15"/>
      <c r="F380" s="16"/>
    </row>
    <row r="381" spans="5:6" ht="12.75">
      <c r="E381" s="15"/>
      <c r="F381" s="16"/>
    </row>
    <row r="382" spans="5:6" ht="12.75">
      <c r="E382" s="15"/>
      <c r="F382" s="16"/>
    </row>
    <row r="383" spans="5:6" ht="12.75">
      <c r="E383" s="15"/>
      <c r="F383" s="16"/>
    </row>
    <row r="384" spans="5:6" ht="12.75">
      <c r="E384" s="15"/>
      <c r="F384" s="16"/>
    </row>
    <row r="385" spans="5:6" ht="12.75">
      <c r="E385" s="15"/>
      <c r="F385" s="16"/>
    </row>
    <row r="386" spans="5:6" ht="12.75">
      <c r="E386" s="15"/>
      <c r="F386" s="16"/>
    </row>
    <row r="387" spans="5:6" ht="12.75">
      <c r="E387" s="15"/>
      <c r="F387" s="16"/>
    </row>
    <row r="388" spans="5:6" ht="12.75">
      <c r="E388" s="15"/>
      <c r="F388" s="16"/>
    </row>
    <row r="389" spans="5:6" ht="12.75">
      <c r="E389" s="15"/>
      <c r="F389" s="16"/>
    </row>
    <row r="390" spans="5:6" ht="12.75">
      <c r="E390" s="15"/>
      <c r="F390" s="16"/>
    </row>
    <row r="391" spans="5:6" ht="12.75">
      <c r="E391" s="15"/>
      <c r="F391" s="16"/>
    </row>
    <row r="392" spans="5:6" ht="12.75">
      <c r="E392" s="15"/>
      <c r="F392" s="16"/>
    </row>
    <row r="393" spans="5:6" ht="12.75">
      <c r="E393" s="15"/>
      <c r="F393" s="16"/>
    </row>
    <row r="394" spans="5:6" ht="12.75">
      <c r="E394" s="15"/>
      <c r="F394" s="16"/>
    </row>
    <row r="395" spans="5:6" ht="12.75">
      <c r="E395" s="15"/>
      <c r="F395" s="16"/>
    </row>
    <row r="396" spans="5:6" ht="12.75">
      <c r="E396" s="15"/>
      <c r="F396" s="16"/>
    </row>
    <row r="397" spans="5:6" ht="12.75">
      <c r="E397" s="15"/>
      <c r="F397" s="16"/>
    </row>
    <row r="398" spans="5:6" ht="12.75">
      <c r="E398" s="15"/>
      <c r="F398" s="16"/>
    </row>
    <row r="399" spans="5:6" ht="12.75">
      <c r="E399" s="15"/>
      <c r="F399" s="16"/>
    </row>
    <row r="400" spans="5:6" ht="12.75">
      <c r="E400" s="15"/>
      <c r="F400" s="16"/>
    </row>
    <row r="401" spans="5:6" ht="12.75">
      <c r="E401" s="15"/>
      <c r="F401" s="16"/>
    </row>
    <row r="402" spans="5:6" ht="12.75">
      <c r="E402" s="15"/>
      <c r="F402" s="16"/>
    </row>
    <row r="403" spans="5:6" ht="12.75">
      <c r="E403" s="15"/>
      <c r="F403" s="16"/>
    </row>
    <row r="404" spans="5:6" ht="12.75">
      <c r="E404" s="15"/>
      <c r="F404" s="16"/>
    </row>
    <row r="405" spans="5:6" ht="12.75">
      <c r="E405" s="15"/>
      <c r="F405" s="16"/>
    </row>
    <row r="406" spans="5:6" ht="12.75">
      <c r="E406" s="15"/>
      <c r="F406" s="16"/>
    </row>
    <row r="407" spans="5:6" ht="12.75">
      <c r="E407" s="15"/>
      <c r="F407" s="16"/>
    </row>
    <row r="408" spans="5:6" ht="12.75">
      <c r="E408" s="15"/>
      <c r="F408" s="16"/>
    </row>
    <row r="409" spans="5:6" ht="12.75">
      <c r="E409" s="15"/>
      <c r="F409" s="16"/>
    </row>
    <row r="410" spans="5:6" ht="12.75">
      <c r="E410" s="15"/>
      <c r="F410" s="16"/>
    </row>
    <row r="411" spans="5:6" ht="12.75">
      <c r="E411" s="15"/>
      <c r="F411" s="16"/>
    </row>
    <row r="412" spans="5:6" ht="12.75">
      <c r="E412" s="15"/>
      <c r="F412" s="16"/>
    </row>
    <row r="413" spans="5:6" ht="12.75">
      <c r="E413" s="15"/>
      <c r="F413" s="16"/>
    </row>
    <row r="414" spans="5:6" ht="12.75">
      <c r="E414" s="15"/>
      <c r="F414" s="16"/>
    </row>
    <row r="415" spans="5:6" ht="12.75">
      <c r="E415" s="15"/>
      <c r="F415" s="16"/>
    </row>
    <row r="416" spans="5:6" ht="12.75">
      <c r="E416" s="15"/>
      <c r="F416" s="16"/>
    </row>
    <row r="417" spans="5:6" ht="12.75">
      <c r="E417" s="15"/>
      <c r="F417" s="16"/>
    </row>
    <row r="418" spans="5:6" ht="12.75">
      <c r="E418" s="15"/>
      <c r="F418" s="16"/>
    </row>
    <row r="419" spans="5:6" ht="12.75">
      <c r="E419" s="15"/>
      <c r="F419" s="16"/>
    </row>
    <row r="420" spans="5:6" ht="12.75">
      <c r="E420" s="15"/>
      <c r="F420" s="16"/>
    </row>
    <row r="421" spans="5:6" ht="12.75">
      <c r="E421" s="15"/>
      <c r="F421" s="16"/>
    </row>
    <row r="422" spans="5:6" ht="12.75">
      <c r="E422" s="15"/>
      <c r="F422" s="16"/>
    </row>
    <row r="423" spans="5:6" ht="12.75">
      <c r="E423" s="15"/>
      <c r="F423" s="16"/>
    </row>
    <row r="424" spans="5:6" ht="12.75">
      <c r="E424" s="15"/>
      <c r="F424" s="16"/>
    </row>
    <row r="425" spans="5:6" ht="12.75">
      <c r="E425" s="15"/>
      <c r="F425" s="16"/>
    </row>
    <row r="426" spans="5:6" ht="12.75">
      <c r="E426" s="15"/>
      <c r="F426" s="16"/>
    </row>
    <row r="427" spans="5:6" ht="12.75">
      <c r="E427" s="15"/>
      <c r="F427" s="16"/>
    </row>
    <row r="428" spans="5:6" ht="12.75">
      <c r="E428" s="15"/>
      <c r="F428" s="16"/>
    </row>
    <row r="429" spans="5:6" ht="12.75">
      <c r="E429" s="15"/>
      <c r="F429" s="16"/>
    </row>
    <row r="430" spans="5:6" ht="12.75">
      <c r="E430" s="15"/>
      <c r="F430" s="16"/>
    </row>
    <row r="431" spans="5:6" ht="12.75">
      <c r="E431" s="15"/>
      <c r="F431" s="16"/>
    </row>
    <row r="432" spans="5:6" ht="12.75">
      <c r="E432" s="15"/>
      <c r="F432" s="16"/>
    </row>
    <row r="433" spans="5:6" ht="12.75">
      <c r="E433" s="15"/>
      <c r="F433" s="16"/>
    </row>
    <row r="434" spans="5:6" ht="12.75">
      <c r="E434" s="15"/>
      <c r="F434" s="16"/>
    </row>
    <row r="435" spans="5:6" ht="12.75">
      <c r="E435" s="15"/>
      <c r="F435" s="16"/>
    </row>
    <row r="436" spans="5:6" ht="12.75">
      <c r="E436" s="15"/>
      <c r="F436" s="16"/>
    </row>
    <row r="437" spans="5:6" ht="12.75">
      <c r="E437" s="15"/>
      <c r="F437" s="16"/>
    </row>
    <row r="438" ht="12.75">
      <c r="E438" s="15"/>
    </row>
    <row r="439" ht="12.75">
      <c r="E439" s="15"/>
    </row>
    <row r="440" ht="12.75">
      <c r="E440" s="15"/>
    </row>
    <row r="441" ht="12.75">
      <c r="E441" s="15"/>
    </row>
    <row r="442" ht="12.75">
      <c r="E442" s="15"/>
    </row>
    <row r="443" ht="12.75">
      <c r="E443" s="15"/>
    </row>
    <row r="444" ht="12.75">
      <c r="E444" s="15"/>
    </row>
    <row r="445" ht="12.75">
      <c r="E445" s="15"/>
    </row>
    <row r="446" ht="12.75">
      <c r="E446" s="15"/>
    </row>
    <row r="447" ht="12.75">
      <c r="E447" s="15"/>
    </row>
    <row r="448" ht="12.75">
      <c r="E448" s="15"/>
    </row>
    <row r="449" ht="12.75">
      <c r="E449" s="15"/>
    </row>
    <row r="450" ht="12.75">
      <c r="E450" s="15"/>
    </row>
    <row r="451" ht="12.75">
      <c r="E451" s="15"/>
    </row>
    <row r="452" ht="12.75">
      <c r="E452" s="15"/>
    </row>
    <row r="453" ht="12.75">
      <c r="E453" s="15"/>
    </row>
    <row r="454" ht="12.75">
      <c r="E454" s="15"/>
    </row>
    <row r="455" ht="12.75">
      <c r="E455" s="15"/>
    </row>
    <row r="456" ht="12.75">
      <c r="E456" s="15"/>
    </row>
    <row r="457" ht="12.75">
      <c r="E457" s="15"/>
    </row>
    <row r="458" ht="12.75"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</sheetData>
  <mergeCells count="71">
    <mergeCell ref="C17:E17"/>
    <mergeCell ref="B13:E13"/>
    <mergeCell ref="B14:E14"/>
    <mergeCell ref="C15:E15"/>
    <mergeCell ref="C16:E16"/>
    <mergeCell ref="D164:E164"/>
    <mergeCell ref="D115:E115"/>
    <mergeCell ref="D157:E157"/>
    <mergeCell ref="D154:E154"/>
    <mergeCell ref="D133:E133"/>
    <mergeCell ref="D142:E142"/>
    <mergeCell ref="D147:E147"/>
    <mergeCell ref="D151:E151"/>
    <mergeCell ref="D144:E144"/>
    <mergeCell ref="C156:E156"/>
    <mergeCell ref="C39:E39"/>
    <mergeCell ref="D94:E94"/>
    <mergeCell ref="C169:E169"/>
    <mergeCell ref="D126:E126"/>
    <mergeCell ref="C135:E135"/>
    <mergeCell ref="D136:E136"/>
    <mergeCell ref="D139:E139"/>
    <mergeCell ref="D124:E124"/>
    <mergeCell ref="D112:E112"/>
    <mergeCell ref="D166:E166"/>
    <mergeCell ref="C26:E26"/>
    <mergeCell ref="D29:E29"/>
    <mergeCell ref="D27:E27"/>
    <mergeCell ref="D33:E33"/>
    <mergeCell ref="D67:E67"/>
    <mergeCell ref="D40:E40"/>
    <mergeCell ref="D173:E173"/>
    <mergeCell ref="D53:E53"/>
    <mergeCell ref="C159:E159"/>
    <mergeCell ref="D160:E160"/>
    <mergeCell ref="C172:E172"/>
    <mergeCell ref="D109:E109"/>
    <mergeCell ref="D170:E170"/>
    <mergeCell ref="D162:E162"/>
    <mergeCell ref="C69:E69"/>
    <mergeCell ref="D70:E70"/>
    <mergeCell ref="D107:E107"/>
    <mergeCell ref="D73:E73"/>
    <mergeCell ref="D82:E82"/>
    <mergeCell ref="D101:E101"/>
    <mergeCell ref="C104:E104"/>
    <mergeCell ref="D105:E105"/>
    <mergeCell ref="A2:H2"/>
    <mergeCell ref="A3:H3"/>
    <mergeCell ref="A4:H4"/>
    <mergeCell ref="A5:H5"/>
    <mergeCell ref="A143:A144"/>
    <mergeCell ref="B143:B144"/>
    <mergeCell ref="A12:E12"/>
    <mergeCell ref="D65:E65"/>
    <mergeCell ref="D24:E24"/>
    <mergeCell ref="D56:E56"/>
    <mergeCell ref="C61:E61"/>
    <mergeCell ref="D62:E62"/>
    <mergeCell ref="C36:E36"/>
    <mergeCell ref="C114:E114"/>
    <mergeCell ref="D37:E37"/>
    <mergeCell ref="C58:E58"/>
    <mergeCell ref="C64:E64"/>
    <mergeCell ref="A6:H6"/>
    <mergeCell ref="D59:E59"/>
    <mergeCell ref="C18:E18"/>
    <mergeCell ref="D21:E21"/>
    <mergeCell ref="D46:E46"/>
    <mergeCell ref="C52:E52"/>
    <mergeCell ref="D19:E19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8.125" style="0" customWidth="1"/>
    <col min="3" max="3" width="7.875" style="0" customWidth="1"/>
    <col min="5" max="5" width="29.875" style="0" customWidth="1"/>
    <col min="6" max="6" width="14.00390625" style="0" customWidth="1"/>
    <col min="7" max="7" width="13.125" style="0" customWidth="1"/>
    <col min="8" max="9" width="12.125" style="0" customWidth="1"/>
    <col min="10" max="10" width="10.25390625" style="0" customWidth="1"/>
  </cols>
  <sheetData>
    <row r="1" spans="2:11" ht="12.75">
      <c r="B1" s="383"/>
      <c r="C1" s="383"/>
      <c r="D1" s="383"/>
      <c r="E1" s="383"/>
      <c r="F1" s="383"/>
      <c r="G1" s="383"/>
      <c r="H1" s="383"/>
      <c r="I1" s="383"/>
      <c r="J1" s="1926" t="s">
        <v>991</v>
      </c>
      <c r="K1" s="1926"/>
    </row>
    <row r="2" spans="1:11" ht="12.75">
      <c r="A2" s="1927" t="s">
        <v>992</v>
      </c>
      <c r="B2" s="1928"/>
      <c r="C2" s="1928"/>
      <c r="D2" s="1928"/>
      <c r="E2" s="1928"/>
      <c r="F2" s="1928"/>
      <c r="G2" s="1928"/>
      <c r="H2" s="1928"/>
      <c r="I2" s="1928"/>
      <c r="J2" s="1928"/>
      <c r="K2" s="1928"/>
    </row>
    <row r="3" spans="1:11" ht="12.75">
      <c r="A3" s="1929" t="s">
        <v>993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2.75">
      <c r="A4" s="1919" t="s">
        <v>396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1919" t="s">
        <v>994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2:11" ht="12.75">
      <c r="B6" s="383"/>
      <c r="C6" s="383"/>
      <c r="D6" s="383"/>
      <c r="E6" s="1429"/>
      <c r="F6" s="1429"/>
      <c r="G6" s="1429"/>
      <c r="H6" s="1429"/>
      <c r="I6" s="1429"/>
      <c r="J6" s="383"/>
      <c r="K6" s="389" t="s">
        <v>407</v>
      </c>
    </row>
    <row r="7" spans="1:11" ht="12.75">
      <c r="A7" s="1920" t="s">
        <v>205</v>
      </c>
      <c r="B7" s="1923" t="s">
        <v>206</v>
      </c>
      <c r="C7" s="1923" t="s">
        <v>995</v>
      </c>
      <c r="D7" s="1923" t="s">
        <v>996</v>
      </c>
      <c r="E7" s="1923" t="s">
        <v>479</v>
      </c>
      <c r="F7" s="1923" t="s">
        <v>997</v>
      </c>
      <c r="G7" s="1923" t="s">
        <v>998</v>
      </c>
      <c r="H7" s="1923" t="s">
        <v>346</v>
      </c>
      <c r="I7" s="1924" t="s">
        <v>999</v>
      </c>
      <c r="J7" s="1925"/>
      <c r="K7" s="1430" t="s">
        <v>1000</v>
      </c>
    </row>
    <row r="8" spans="1:11" ht="25.5">
      <c r="A8" s="1921"/>
      <c r="B8" s="1923"/>
      <c r="C8" s="1923"/>
      <c r="D8" s="1923"/>
      <c r="E8" s="1923"/>
      <c r="F8" s="1923"/>
      <c r="G8" s="1923"/>
      <c r="H8" s="1923"/>
      <c r="I8" s="1913" t="s">
        <v>1001</v>
      </c>
      <c r="J8" s="1431" t="s">
        <v>1002</v>
      </c>
      <c r="K8" s="1914" t="s">
        <v>1003</v>
      </c>
    </row>
    <row r="9" spans="1:11" ht="63.75">
      <c r="A9" s="1922"/>
      <c r="B9" s="1923"/>
      <c r="C9" s="1923"/>
      <c r="D9" s="1923"/>
      <c r="E9" s="1923"/>
      <c r="F9" s="1923"/>
      <c r="G9" s="1923"/>
      <c r="H9" s="1923"/>
      <c r="I9" s="1913"/>
      <c r="J9" s="1432" t="s">
        <v>1004</v>
      </c>
      <c r="K9" s="172"/>
    </row>
    <row r="10" spans="1:11" ht="12.75">
      <c r="A10" s="408">
        <v>1</v>
      </c>
      <c r="B10" s="1433">
        <v>2</v>
      </c>
      <c r="C10" s="1433">
        <v>3</v>
      </c>
      <c r="D10" s="1433">
        <v>4</v>
      </c>
      <c r="E10" s="1434">
        <v>5</v>
      </c>
      <c r="F10" s="1433">
        <v>6</v>
      </c>
      <c r="G10" s="1433">
        <v>7</v>
      </c>
      <c r="H10" s="1433">
        <v>8</v>
      </c>
      <c r="I10" s="1433">
        <v>9</v>
      </c>
      <c r="J10" s="1433">
        <v>10</v>
      </c>
      <c r="K10" s="1433">
        <v>11</v>
      </c>
    </row>
    <row r="11" spans="1:11" ht="12.75">
      <c r="A11" s="1915" t="s">
        <v>1005</v>
      </c>
      <c r="B11" s="1916"/>
      <c r="C11" s="1916"/>
      <c r="D11" s="1916"/>
      <c r="E11" s="1917"/>
      <c r="F11" s="1435">
        <v>67581994</v>
      </c>
      <c r="G11" s="1435">
        <v>51456203</v>
      </c>
      <c r="H11" s="1435">
        <v>34549311</v>
      </c>
      <c r="I11" s="1435">
        <v>16906892</v>
      </c>
      <c r="J11" s="1435">
        <v>7492985</v>
      </c>
      <c r="K11" s="1436">
        <f aca="true" t="shared" si="0" ref="K11:K54">J11/G11*100</f>
        <v>14.561869246356945</v>
      </c>
    </row>
    <row r="12" spans="1:11" ht="12.75">
      <c r="A12" s="1437" t="s">
        <v>209</v>
      </c>
      <c r="B12" s="414">
        <v>700</v>
      </c>
      <c r="C12" s="1907" t="s">
        <v>252</v>
      </c>
      <c r="D12" s="1918"/>
      <c r="E12" s="1908"/>
      <c r="F12" s="1441">
        <v>5945400</v>
      </c>
      <c r="G12" s="1441">
        <v>6707650</v>
      </c>
      <c r="H12" s="1441">
        <v>3012472</v>
      </c>
      <c r="I12" s="1441">
        <v>3695178</v>
      </c>
      <c r="J12" s="1441">
        <v>3651498</v>
      </c>
      <c r="K12" s="1442">
        <f t="shared" si="0"/>
        <v>54.43781354125513</v>
      </c>
    </row>
    <row r="13" spans="1:11" ht="12.75">
      <c r="A13" s="1443"/>
      <c r="B13" s="1444"/>
      <c r="C13" s="427">
        <v>70001</v>
      </c>
      <c r="D13" s="1905" t="s">
        <v>263</v>
      </c>
      <c r="E13" s="1906"/>
      <c r="F13" s="1441">
        <v>3037400</v>
      </c>
      <c r="G13" s="1441">
        <v>5191541</v>
      </c>
      <c r="H13" s="1441">
        <v>1727954</v>
      </c>
      <c r="I13" s="1441">
        <v>3463587</v>
      </c>
      <c r="J13" s="1441">
        <v>3432975</v>
      </c>
      <c r="K13" s="1442">
        <f t="shared" si="0"/>
        <v>66.1263197189428</v>
      </c>
    </row>
    <row r="14" spans="1:11" ht="120.75" customHeight="1">
      <c r="A14" s="56"/>
      <c r="B14" s="1444"/>
      <c r="C14" s="427"/>
      <c r="D14" s="1445" t="s">
        <v>212</v>
      </c>
      <c r="E14" s="1446" t="s">
        <v>305</v>
      </c>
      <c r="F14" s="1441">
        <v>1737400</v>
      </c>
      <c r="G14" s="1441">
        <v>2195857</v>
      </c>
      <c r="H14" s="1441">
        <v>884481</v>
      </c>
      <c r="I14" s="1441">
        <v>1311376</v>
      </c>
      <c r="J14" s="1441">
        <v>1298186</v>
      </c>
      <c r="K14" s="1442">
        <f t="shared" si="0"/>
        <v>59.11978785503792</v>
      </c>
    </row>
    <row r="15" spans="1:11" ht="12.75">
      <c r="A15" s="56"/>
      <c r="B15" s="1444"/>
      <c r="C15" s="427"/>
      <c r="D15" s="1447" t="s">
        <v>213</v>
      </c>
      <c r="E15" s="1446" t="s">
        <v>283</v>
      </c>
      <c r="F15" s="1441">
        <v>990000</v>
      </c>
      <c r="G15" s="1441">
        <v>1291413</v>
      </c>
      <c r="H15" s="1441">
        <v>491073</v>
      </c>
      <c r="I15" s="1441">
        <v>800340</v>
      </c>
      <c r="J15" s="1441">
        <v>790590</v>
      </c>
      <c r="K15" s="1442">
        <f t="shared" si="0"/>
        <v>61.218990361720074</v>
      </c>
    </row>
    <row r="16" spans="1:11" ht="12.75">
      <c r="A16" s="56"/>
      <c r="B16" s="1444"/>
      <c r="C16" s="427"/>
      <c r="D16" s="1448" t="s">
        <v>214</v>
      </c>
      <c r="E16" s="1449" t="s">
        <v>284</v>
      </c>
      <c r="F16" s="1441">
        <v>30000</v>
      </c>
      <c r="G16" s="1441">
        <v>1087202</v>
      </c>
      <c r="H16" s="1441">
        <v>34439</v>
      </c>
      <c r="I16" s="1441">
        <v>1052763</v>
      </c>
      <c r="J16" s="1441">
        <v>1048492</v>
      </c>
      <c r="K16" s="1442">
        <f t="shared" si="0"/>
        <v>96.43948410690929</v>
      </c>
    </row>
    <row r="17" spans="1:11" ht="42.75" customHeight="1">
      <c r="A17" s="56"/>
      <c r="B17" s="427"/>
      <c r="C17" s="427"/>
      <c r="D17" s="1450" t="s">
        <v>215</v>
      </c>
      <c r="E17" s="1451" t="s">
        <v>285</v>
      </c>
      <c r="F17" s="1441">
        <v>280000</v>
      </c>
      <c r="G17" s="1441">
        <v>617069</v>
      </c>
      <c r="H17" s="1441">
        <v>317961</v>
      </c>
      <c r="I17" s="1441">
        <v>299108</v>
      </c>
      <c r="J17" s="1441">
        <v>295707</v>
      </c>
      <c r="K17" s="1442">
        <f t="shared" si="0"/>
        <v>47.92122112762106</v>
      </c>
    </row>
    <row r="18" spans="1:11" ht="27.75" customHeight="1">
      <c r="A18" s="56"/>
      <c r="B18" s="427"/>
      <c r="C18" s="1452" t="s">
        <v>1006</v>
      </c>
      <c r="D18" s="1907" t="s">
        <v>306</v>
      </c>
      <c r="E18" s="1908"/>
      <c r="F18" s="1441">
        <v>2908000</v>
      </c>
      <c r="G18" s="1441">
        <v>1516109</v>
      </c>
      <c r="H18" s="1441">
        <v>1284518</v>
      </c>
      <c r="I18" s="1441">
        <v>231591</v>
      </c>
      <c r="J18" s="1441">
        <v>218523</v>
      </c>
      <c r="K18" s="1442">
        <f t="shared" si="0"/>
        <v>14.413409589943733</v>
      </c>
    </row>
    <row r="19" spans="1:11" ht="41.25" customHeight="1">
      <c r="A19" s="57"/>
      <c r="B19" s="435"/>
      <c r="C19" s="1453"/>
      <c r="D19" s="1447" t="s">
        <v>216</v>
      </c>
      <c r="E19" s="1446" t="s">
        <v>1007</v>
      </c>
      <c r="F19" s="1441">
        <v>220000</v>
      </c>
      <c r="G19" s="1441">
        <v>252094</v>
      </c>
      <c r="H19" s="1441">
        <v>166878</v>
      </c>
      <c r="I19" s="1441">
        <v>85216</v>
      </c>
      <c r="J19" s="1441">
        <v>85216</v>
      </c>
      <c r="K19" s="1442">
        <f t="shared" si="0"/>
        <v>33.80326386189279</v>
      </c>
    </row>
    <row r="20" spans="1:11" ht="90">
      <c r="A20" s="56"/>
      <c r="B20" s="427"/>
      <c r="C20" s="474"/>
      <c r="D20" s="1454" t="s">
        <v>212</v>
      </c>
      <c r="E20" s="1449" t="s">
        <v>305</v>
      </c>
      <c r="F20" s="1455">
        <v>140000</v>
      </c>
      <c r="G20" s="1455">
        <v>124274</v>
      </c>
      <c r="H20" s="1455">
        <v>95138</v>
      </c>
      <c r="I20" s="1455">
        <v>29136</v>
      </c>
      <c r="J20" s="1455">
        <v>28068</v>
      </c>
      <c r="K20" s="606">
        <f t="shared" si="0"/>
        <v>22.585577031398362</v>
      </c>
    </row>
    <row r="21" spans="1:11" ht="56.25">
      <c r="A21" s="1456"/>
      <c r="B21" s="1444"/>
      <c r="C21" s="474"/>
      <c r="D21" s="1454" t="s">
        <v>217</v>
      </c>
      <c r="E21" s="1449" t="s">
        <v>1008</v>
      </c>
      <c r="F21" s="1455">
        <v>10000</v>
      </c>
      <c r="G21" s="1455">
        <v>12657</v>
      </c>
      <c r="H21" s="1455">
        <v>12622</v>
      </c>
      <c r="I21" s="1455">
        <v>35</v>
      </c>
      <c r="J21" s="1455">
        <v>35</v>
      </c>
      <c r="K21" s="606">
        <f t="shared" si="0"/>
        <v>0.2765268231018409</v>
      </c>
    </row>
    <row r="22" spans="1:11" ht="45.75" customHeight="1">
      <c r="A22" s="1456"/>
      <c r="B22" s="1444"/>
      <c r="C22" s="474"/>
      <c r="D22" s="1454" t="s">
        <v>218</v>
      </c>
      <c r="E22" s="1457" t="s">
        <v>286</v>
      </c>
      <c r="F22" s="1455">
        <v>2532000</v>
      </c>
      <c r="G22" s="1455">
        <v>1066294</v>
      </c>
      <c r="H22" s="1455">
        <v>1003687</v>
      </c>
      <c r="I22" s="1455">
        <v>62607</v>
      </c>
      <c r="J22" s="1455">
        <v>50607</v>
      </c>
      <c r="K22" s="1442">
        <f t="shared" si="0"/>
        <v>4.746064406251934</v>
      </c>
    </row>
    <row r="23" spans="1:11" ht="12.75">
      <c r="A23" s="57"/>
      <c r="B23" s="435"/>
      <c r="C23" s="1453"/>
      <c r="D23" s="1453" t="s">
        <v>214</v>
      </c>
      <c r="E23" s="1449" t="s">
        <v>284</v>
      </c>
      <c r="F23" s="1455">
        <v>6000</v>
      </c>
      <c r="G23" s="1455">
        <v>60790</v>
      </c>
      <c r="H23" s="1455">
        <v>6193</v>
      </c>
      <c r="I23" s="1455">
        <v>54597</v>
      </c>
      <c r="J23" s="1455">
        <v>54597</v>
      </c>
      <c r="K23" s="1442">
        <f t="shared" si="0"/>
        <v>89.8124691561112</v>
      </c>
    </row>
    <row r="24" spans="1:11" ht="12.75">
      <c r="A24" s="10" t="s">
        <v>342</v>
      </c>
      <c r="B24" s="427">
        <v>754</v>
      </c>
      <c r="C24" s="1458" t="s">
        <v>312</v>
      </c>
      <c r="D24" s="1459"/>
      <c r="E24" s="1460"/>
      <c r="F24" s="1455">
        <v>810000</v>
      </c>
      <c r="G24" s="1461">
        <v>885502</v>
      </c>
      <c r="H24" s="1461">
        <v>736309</v>
      </c>
      <c r="I24" s="1461">
        <v>149193</v>
      </c>
      <c r="J24" s="1461">
        <v>149193</v>
      </c>
      <c r="K24" s="1442">
        <f t="shared" si="0"/>
        <v>16.848409150967473</v>
      </c>
    </row>
    <row r="25" spans="1:11" ht="18.75" customHeight="1">
      <c r="A25" s="10"/>
      <c r="B25" s="427"/>
      <c r="C25" s="1462" t="s">
        <v>1009</v>
      </c>
      <c r="D25" s="1909" t="s">
        <v>303</v>
      </c>
      <c r="E25" s="1910"/>
      <c r="F25" s="1455">
        <v>810000</v>
      </c>
      <c r="G25" s="1461">
        <v>885502</v>
      </c>
      <c r="H25" s="1461">
        <v>736309</v>
      </c>
      <c r="I25" s="1461">
        <v>149193</v>
      </c>
      <c r="J25" s="1461">
        <v>149193</v>
      </c>
      <c r="K25" s="1442">
        <f t="shared" si="0"/>
        <v>16.848409150967473</v>
      </c>
    </row>
    <row r="26" spans="1:11" ht="22.5">
      <c r="A26" s="10"/>
      <c r="B26" s="427"/>
      <c r="C26" s="1453"/>
      <c r="D26" s="1463" t="s">
        <v>304</v>
      </c>
      <c r="E26" s="1464" t="s">
        <v>1010</v>
      </c>
      <c r="F26" s="1455">
        <v>810000</v>
      </c>
      <c r="G26" s="1461">
        <v>885502</v>
      </c>
      <c r="H26" s="1461">
        <v>736309</v>
      </c>
      <c r="I26" s="1461">
        <v>149193</v>
      </c>
      <c r="J26" s="1461">
        <v>149193</v>
      </c>
      <c r="K26" s="1442">
        <f t="shared" si="0"/>
        <v>16.848409150967473</v>
      </c>
    </row>
    <row r="27" spans="1:11" ht="34.5" customHeight="1">
      <c r="A27" s="4" t="s">
        <v>211</v>
      </c>
      <c r="B27" s="414">
        <v>756</v>
      </c>
      <c r="C27" s="1911" t="s">
        <v>254</v>
      </c>
      <c r="D27" s="1911"/>
      <c r="E27" s="1912"/>
      <c r="F27" s="1441">
        <v>11914000</v>
      </c>
      <c r="G27" s="1441">
        <v>16047164</v>
      </c>
      <c r="H27" s="1441">
        <v>6658800</v>
      </c>
      <c r="I27" s="1441">
        <v>9388364</v>
      </c>
      <c r="J27" s="1441">
        <v>2817181</v>
      </c>
      <c r="K27" s="1442">
        <f t="shared" si="0"/>
        <v>17.5556316368425</v>
      </c>
    </row>
    <row r="28" spans="1:11" ht="33" customHeight="1">
      <c r="A28" s="56"/>
      <c r="B28" s="427"/>
      <c r="C28" s="1452" t="s">
        <v>1011</v>
      </c>
      <c r="D28" s="1902" t="s">
        <v>265</v>
      </c>
      <c r="E28" s="1903"/>
      <c r="F28" s="1441">
        <v>45000</v>
      </c>
      <c r="G28" s="1441">
        <v>71955</v>
      </c>
      <c r="H28" s="1441">
        <v>30534</v>
      </c>
      <c r="I28" s="1441">
        <v>41421</v>
      </c>
      <c r="J28" s="1441">
        <v>41421</v>
      </c>
      <c r="K28" s="1442">
        <f t="shared" si="0"/>
        <v>57.56514488221806</v>
      </c>
    </row>
    <row r="29" spans="1:11" ht="62.25" customHeight="1">
      <c r="A29" s="56"/>
      <c r="B29" s="10"/>
      <c r="C29" s="1466"/>
      <c r="D29" s="1463" t="s">
        <v>223</v>
      </c>
      <c r="E29" s="1467" t="s">
        <v>317</v>
      </c>
      <c r="F29" s="1441">
        <v>45000</v>
      </c>
      <c r="G29" s="1441">
        <v>71955</v>
      </c>
      <c r="H29" s="1441">
        <v>30534</v>
      </c>
      <c r="I29" s="1441">
        <v>41421</v>
      </c>
      <c r="J29" s="1441">
        <v>41421</v>
      </c>
      <c r="K29" s="1442">
        <f t="shared" si="0"/>
        <v>57.56514488221806</v>
      </c>
    </row>
    <row r="30" spans="1:11" ht="27.75" customHeight="1">
      <c r="A30" s="57"/>
      <c r="B30" s="5"/>
      <c r="C30" s="1463">
        <v>75615</v>
      </c>
      <c r="D30" s="1904" t="s">
        <v>1012</v>
      </c>
      <c r="E30" s="1904"/>
      <c r="F30" s="1441">
        <v>8333000</v>
      </c>
      <c r="G30" s="1441">
        <v>9945881</v>
      </c>
      <c r="H30" s="1441">
        <v>4262233</v>
      </c>
      <c r="I30" s="1441">
        <v>5683648</v>
      </c>
      <c r="J30" s="1441">
        <v>1483727</v>
      </c>
      <c r="K30" s="1442">
        <f t="shared" si="0"/>
        <v>14.918004749906016</v>
      </c>
    </row>
    <row r="31" spans="1:11" ht="18.75" customHeight="1">
      <c r="A31" s="56"/>
      <c r="B31" s="10"/>
      <c r="C31" s="474"/>
      <c r="D31" s="1453" t="s">
        <v>224</v>
      </c>
      <c r="E31" s="1468" t="s">
        <v>287</v>
      </c>
      <c r="F31" s="1455">
        <v>7840000</v>
      </c>
      <c r="G31" s="1455">
        <v>9419405</v>
      </c>
      <c r="H31" s="1455">
        <v>3980047</v>
      </c>
      <c r="I31" s="1455">
        <v>5439358</v>
      </c>
      <c r="J31" s="1455">
        <v>1438687</v>
      </c>
      <c r="K31" s="606">
        <f t="shared" si="0"/>
        <v>15.27365051189539</v>
      </c>
    </row>
    <row r="32" spans="1:11" ht="23.25" customHeight="1">
      <c r="A32" s="56"/>
      <c r="B32" s="10"/>
      <c r="C32" s="474"/>
      <c r="D32" s="1463" t="s">
        <v>225</v>
      </c>
      <c r="E32" s="1469" t="s">
        <v>288</v>
      </c>
      <c r="F32" s="1441">
        <v>353000</v>
      </c>
      <c r="G32" s="1441">
        <v>354867</v>
      </c>
      <c r="H32" s="1441">
        <v>157377</v>
      </c>
      <c r="I32" s="1470">
        <v>197490</v>
      </c>
      <c r="J32" s="1470">
        <v>27122</v>
      </c>
      <c r="K32" s="1442">
        <f t="shared" si="0"/>
        <v>7.642863382619404</v>
      </c>
    </row>
    <row r="33" spans="1:11" ht="20.25" customHeight="1">
      <c r="A33" s="56"/>
      <c r="B33" s="10"/>
      <c r="C33" s="474"/>
      <c r="D33" s="1453" t="s">
        <v>227</v>
      </c>
      <c r="E33" s="1468" t="s">
        <v>290</v>
      </c>
      <c r="F33" s="1455">
        <v>110000</v>
      </c>
      <c r="G33" s="1455">
        <v>125952</v>
      </c>
      <c r="H33" s="1455">
        <v>67709</v>
      </c>
      <c r="I33" s="1455">
        <v>58243</v>
      </c>
      <c r="J33" s="1455">
        <v>29361</v>
      </c>
      <c r="K33" s="606">
        <f t="shared" si="0"/>
        <v>23.31126143292683</v>
      </c>
    </row>
    <row r="34" spans="1:11" ht="22.5" customHeight="1">
      <c r="A34" s="56"/>
      <c r="B34" s="10"/>
      <c r="C34" s="1453"/>
      <c r="D34" s="1453" t="s">
        <v>231</v>
      </c>
      <c r="E34" s="1471" t="s">
        <v>291</v>
      </c>
      <c r="F34" s="1455">
        <v>30000</v>
      </c>
      <c r="G34" s="1472">
        <v>45657</v>
      </c>
      <c r="H34" s="1455">
        <v>57100</v>
      </c>
      <c r="I34" s="1473" t="s">
        <v>1013</v>
      </c>
      <c r="J34" s="1473" t="s">
        <v>1013</v>
      </c>
      <c r="K34" s="1474" t="s">
        <v>367</v>
      </c>
    </row>
    <row r="35" spans="1:11" ht="46.5" customHeight="1">
      <c r="A35" s="56"/>
      <c r="B35" s="10"/>
      <c r="C35" s="1452" t="s">
        <v>1014</v>
      </c>
      <c r="D35" s="1895" t="s">
        <v>267</v>
      </c>
      <c r="E35" s="1896"/>
      <c r="F35" s="1441">
        <v>3536000</v>
      </c>
      <c r="G35" s="1441">
        <v>6029328</v>
      </c>
      <c r="H35" s="1441">
        <v>2366033</v>
      </c>
      <c r="I35" s="1441">
        <v>3663295</v>
      </c>
      <c r="J35" s="1441">
        <v>1292033</v>
      </c>
      <c r="K35" s="1442">
        <f t="shared" si="0"/>
        <v>21.429137708215578</v>
      </c>
    </row>
    <row r="36" spans="1:11" ht="12.75">
      <c r="A36" s="56"/>
      <c r="B36" s="10"/>
      <c r="C36" s="10"/>
      <c r="D36" s="1476" t="s">
        <v>224</v>
      </c>
      <c r="E36" s="1477" t="s">
        <v>287</v>
      </c>
      <c r="F36" s="1441">
        <v>2235000</v>
      </c>
      <c r="G36" s="1441">
        <v>4223644</v>
      </c>
      <c r="H36" s="1441">
        <v>1454454</v>
      </c>
      <c r="I36" s="1441">
        <v>2769190</v>
      </c>
      <c r="J36" s="1441">
        <v>843713</v>
      </c>
      <c r="K36" s="1442">
        <f t="shared" si="0"/>
        <v>19.975949677576992</v>
      </c>
    </row>
    <row r="37" spans="1:11" ht="12.75">
      <c r="A37" s="56"/>
      <c r="B37" s="10"/>
      <c r="C37" s="10"/>
      <c r="D37" s="1478" t="s">
        <v>225</v>
      </c>
      <c r="E37" s="1475" t="s">
        <v>288</v>
      </c>
      <c r="F37" s="1441">
        <v>410000</v>
      </c>
      <c r="G37" s="1441">
        <v>571951</v>
      </c>
      <c r="H37" s="1441">
        <v>243161</v>
      </c>
      <c r="I37" s="1441">
        <v>328790</v>
      </c>
      <c r="J37" s="1441">
        <v>93717</v>
      </c>
      <c r="K37" s="1442">
        <f t="shared" si="0"/>
        <v>16.38549456159706</v>
      </c>
    </row>
    <row r="38" spans="1:11" ht="12.75">
      <c r="A38" s="56"/>
      <c r="B38" s="10"/>
      <c r="C38" s="10"/>
      <c r="D38" s="1479" t="s">
        <v>226</v>
      </c>
      <c r="E38" s="1480" t="s">
        <v>289</v>
      </c>
      <c r="F38" s="1441">
        <v>3000</v>
      </c>
      <c r="G38" s="1455">
        <v>6664</v>
      </c>
      <c r="H38" s="1455">
        <v>2659</v>
      </c>
      <c r="I38" s="1455">
        <v>4005</v>
      </c>
      <c r="J38" s="1472" t="s">
        <v>1015</v>
      </c>
      <c r="K38" s="1481" t="s">
        <v>367</v>
      </c>
    </row>
    <row r="39" spans="1:11" ht="22.5">
      <c r="A39" s="56"/>
      <c r="B39" s="10"/>
      <c r="C39" s="10"/>
      <c r="D39" s="1482" t="s">
        <v>227</v>
      </c>
      <c r="E39" s="1483" t="s">
        <v>290</v>
      </c>
      <c r="F39" s="1455">
        <v>265000</v>
      </c>
      <c r="G39" s="1455">
        <v>731772</v>
      </c>
      <c r="H39" s="1455">
        <v>217332</v>
      </c>
      <c r="I39" s="1455">
        <v>514440</v>
      </c>
      <c r="J39" s="1455">
        <v>311137</v>
      </c>
      <c r="K39" s="1442">
        <f t="shared" si="0"/>
        <v>42.518298049119124</v>
      </c>
    </row>
    <row r="40" spans="1:11" ht="12.75">
      <c r="A40" s="56"/>
      <c r="B40" s="10"/>
      <c r="C40" s="10"/>
      <c r="D40" s="1478" t="s">
        <v>228</v>
      </c>
      <c r="E40" s="1475" t="s">
        <v>1016</v>
      </c>
      <c r="F40" s="1441">
        <v>76000</v>
      </c>
      <c r="G40" s="1441">
        <v>109596</v>
      </c>
      <c r="H40" s="1441">
        <v>103797</v>
      </c>
      <c r="I40" s="1441">
        <v>5799</v>
      </c>
      <c r="J40" s="1441">
        <v>2431</v>
      </c>
      <c r="K40" s="1442">
        <f t="shared" si="0"/>
        <v>2.2181466476878717</v>
      </c>
    </row>
    <row r="41" spans="1:11" ht="12.75">
      <c r="A41" s="56"/>
      <c r="B41" s="10"/>
      <c r="C41" s="10"/>
      <c r="D41" s="1478" t="s">
        <v>229</v>
      </c>
      <c r="E41" s="1475" t="s">
        <v>1017</v>
      </c>
      <c r="F41" s="1441">
        <v>15000</v>
      </c>
      <c r="G41" s="1441">
        <v>11025</v>
      </c>
      <c r="H41" s="1441">
        <v>7692</v>
      </c>
      <c r="I41" s="1441">
        <v>3333</v>
      </c>
      <c r="J41" s="1441">
        <v>3333</v>
      </c>
      <c r="K41" s="1442">
        <f t="shared" si="0"/>
        <v>30.231292517006803</v>
      </c>
    </row>
    <row r="42" spans="1:11" ht="22.5">
      <c r="A42" s="56"/>
      <c r="B42" s="10"/>
      <c r="C42" s="10"/>
      <c r="D42" s="1476" t="s">
        <v>231</v>
      </c>
      <c r="E42" s="1477" t="s">
        <v>291</v>
      </c>
      <c r="F42" s="1441">
        <v>530000</v>
      </c>
      <c r="G42" s="1441">
        <v>316799</v>
      </c>
      <c r="H42" s="1441">
        <v>336318</v>
      </c>
      <c r="I42" s="1470" t="s">
        <v>1018</v>
      </c>
      <c r="J42" s="1470" t="s">
        <v>1018</v>
      </c>
      <c r="K42" s="1481" t="s">
        <v>367</v>
      </c>
    </row>
    <row r="43" spans="1:11" ht="22.5">
      <c r="A43" s="57"/>
      <c r="B43" s="5"/>
      <c r="C43" s="5"/>
      <c r="D43" s="1478" t="s">
        <v>232</v>
      </c>
      <c r="E43" s="1475" t="s">
        <v>293</v>
      </c>
      <c r="F43" s="1441">
        <v>2000</v>
      </c>
      <c r="G43" s="1441">
        <v>57877</v>
      </c>
      <c r="H43" s="1441">
        <v>620</v>
      </c>
      <c r="I43" s="1441">
        <v>57257</v>
      </c>
      <c r="J43" s="1441">
        <v>57257</v>
      </c>
      <c r="K43" s="1442">
        <f t="shared" si="0"/>
        <v>98.92876272094269</v>
      </c>
    </row>
    <row r="44" spans="1:11" ht="12.75">
      <c r="A44" s="4" t="s">
        <v>219</v>
      </c>
      <c r="B44" s="4">
        <v>758</v>
      </c>
      <c r="C44" s="1899" t="s">
        <v>255</v>
      </c>
      <c r="D44" s="1900"/>
      <c r="E44" s="1901"/>
      <c r="F44" s="1484" t="s">
        <v>367</v>
      </c>
      <c r="G44" s="1441">
        <v>559</v>
      </c>
      <c r="H44" s="1441">
        <v>304</v>
      </c>
      <c r="I44" s="1441">
        <v>255</v>
      </c>
      <c r="J44" s="1441">
        <v>255</v>
      </c>
      <c r="K44" s="1442">
        <f t="shared" si="0"/>
        <v>45.61717352415027</v>
      </c>
    </row>
    <row r="45" spans="1:11" ht="12.75">
      <c r="A45" s="56"/>
      <c r="B45" s="10"/>
      <c r="C45" s="4">
        <v>75814</v>
      </c>
      <c r="D45" s="1895" t="s">
        <v>376</v>
      </c>
      <c r="E45" s="1896"/>
      <c r="F45" s="1484" t="s">
        <v>367</v>
      </c>
      <c r="G45" s="1441">
        <v>559</v>
      </c>
      <c r="H45" s="1441">
        <v>304</v>
      </c>
      <c r="I45" s="1441">
        <v>255</v>
      </c>
      <c r="J45" s="1441">
        <v>255</v>
      </c>
      <c r="K45" s="1442">
        <f t="shared" si="0"/>
        <v>45.61717352415027</v>
      </c>
    </row>
    <row r="46" spans="1:11" ht="12.75">
      <c r="A46" s="57"/>
      <c r="B46" s="5"/>
      <c r="C46" s="33"/>
      <c r="D46" s="1478" t="s">
        <v>214</v>
      </c>
      <c r="E46" s="1449" t="s">
        <v>284</v>
      </c>
      <c r="F46" s="1484" t="s">
        <v>367</v>
      </c>
      <c r="G46" s="1441">
        <v>559</v>
      </c>
      <c r="H46" s="1441">
        <v>304</v>
      </c>
      <c r="I46" s="1441">
        <v>255</v>
      </c>
      <c r="J46" s="1441">
        <v>255</v>
      </c>
      <c r="K46" s="1442">
        <f t="shared" si="0"/>
        <v>45.61717352415027</v>
      </c>
    </row>
    <row r="47" spans="1:11" ht="12.75">
      <c r="A47" s="4" t="s">
        <v>220</v>
      </c>
      <c r="B47" s="4">
        <v>801</v>
      </c>
      <c r="C47" s="1899" t="s">
        <v>256</v>
      </c>
      <c r="D47" s="1900"/>
      <c r="E47" s="1901"/>
      <c r="F47" s="1441">
        <v>139362</v>
      </c>
      <c r="G47" s="1441">
        <v>112915</v>
      </c>
      <c r="H47" s="1441">
        <v>106581</v>
      </c>
      <c r="I47" s="1441">
        <v>6334</v>
      </c>
      <c r="J47" s="1441">
        <v>2873</v>
      </c>
      <c r="K47" s="1442">
        <f t="shared" si="0"/>
        <v>2.544391799140947</v>
      </c>
    </row>
    <row r="48" spans="1:11" ht="12.75">
      <c r="A48" s="56"/>
      <c r="B48" s="10"/>
      <c r="C48" s="4">
        <v>80101</v>
      </c>
      <c r="D48" s="1895" t="s">
        <v>593</v>
      </c>
      <c r="E48" s="1896"/>
      <c r="F48" s="1441">
        <v>139362</v>
      </c>
      <c r="G48" s="1441">
        <v>112915</v>
      </c>
      <c r="H48" s="1441">
        <v>106581</v>
      </c>
      <c r="I48" s="1441">
        <v>6334</v>
      </c>
      <c r="J48" s="1441">
        <v>2873</v>
      </c>
      <c r="K48" s="1442">
        <f t="shared" si="0"/>
        <v>2.544391799140947</v>
      </c>
    </row>
    <row r="49" spans="1:11" ht="148.5" customHeight="1">
      <c r="A49" s="56"/>
      <c r="B49" s="10"/>
      <c r="C49" s="10"/>
      <c r="D49" s="1479" t="s">
        <v>212</v>
      </c>
      <c r="E49" s="1449" t="s">
        <v>305</v>
      </c>
      <c r="F49" s="1455">
        <v>26766</v>
      </c>
      <c r="G49" s="1455">
        <v>22736</v>
      </c>
      <c r="H49" s="1455">
        <v>16474</v>
      </c>
      <c r="I49" s="1455">
        <v>6262</v>
      </c>
      <c r="J49" s="1455">
        <v>2801</v>
      </c>
      <c r="K49" s="606">
        <f t="shared" si="0"/>
        <v>12.319669247009148</v>
      </c>
    </row>
    <row r="50" spans="1:11" ht="12.75">
      <c r="A50" s="56"/>
      <c r="B50" s="10"/>
      <c r="C50" s="13"/>
      <c r="D50" s="1478" t="s">
        <v>213</v>
      </c>
      <c r="E50" s="1485" t="s">
        <v>283</v>
      </c>
      <c r="F50" s="1441">
        <v>112596</v>
      </c>
      <c r="G50" s="1441">
        <v>90179</v>
      </c>
      <c r="H50" s="1441">
        <v>90107</v>
      </c>
      <c r="I50" s="1441">
        <v>72</v>
      </c>
      <c r="J50" s="1441">
        <v>72</v>
      </c>
      <c r="K50" s="1442">
        <f t="shared" si="0"/>
        <v>0.0798412047150667</v>
      </c>
    </row>
    <row r="51" spans="1:11" ht="12.75">
      <c r="A51" s="4" t="s">
        <v>221</v>
      </c>
      <c r="B51" s="1486">
        <v>852</v>
      </c>
      <c r="C51" s="1895" t="s">
        <v>257</v>
      </c>
      <c r="D51" s="179"/>
      <c r="E51" s="214"/>
      <c r="F51" s="1441">
        <v>296350</v>
      </c>
      <c r="G51" s="1441">
        <v>1043987</v>
      </c>
      <c r="H51" s="1441">
        <v>168172</v>
      </c>
      <c r="I51" s="1441">
        <v>875815</v>
      </c>
      <c r="J51" s="1441">
        <v>871985</v>
      </c>
      <c r="K51" s="1442">
        <f t="shared" si="0"/>
        <v>83.52450748907792</v>
      </c>
    </row>
    <row r="52" spans="1:11" ht="49.5" customHeight="1">
      <c r="A52" s="10"/>
      <c r="B52" s="10"/>
      <c r="C52" s="1487" t="s">
        <v>1019</v>
      </c>
      <c r="D52" s="1895" t="s">
        <v>989</v>
      </c>
      <c r="E52" s="1896"/>
      <c r="F52" s="1441">
        <v>550</v>
      </c>
      <c r="G52" s="1441">
        <v>873177</v>
      </c>
      <c r="H52" s="1441">
        <v>13646</v>
      </c>
      <c r="I52" s="1441">
        <v>859531</v>
      </c>
      <c r="J52" s="1441">
        <v>859531</v>
      </c>
      <c r="K52" s="1442">
        <f t="shared" si="0"/>
        <v>98.43720116310897</v>
      </c>
    </row>
    <row r="53" spans="1:11" ht="99" customHeight="1">
      <c r="A53" s="10"/>
      <c r="B53" s="10"/>
      <c r="C53" s="1488"/>
      <c r="D53" s="1478" t="s">
        <v>250</v>
      </c>
      <c r="E53" s="1475" t="s">
        <v>1020</v>
      </c>
      <c r="F53" s="1441">
        <v>550</v>
      </c>
      <c r="G53" s="1441">
        <v>873177</v>
      </c>
      <c r="H53" s="1441">
        <v>13646</v>
      </c>
      <c r="I53" s="1441">
        <v>859531</v>
      </c>
      <c r="J53" s="1441">
        <v>859531</v>
      </c>
      <c r="K53" s="1442">
        <f t="shared" si="0"/>
        <v>98.43720116310897</v>
      </c>
    </row>
    <row r="54" spans="1:11" ht="12.75">
      <c r="A54" s="10"/>
      <c r="B54" s="13"/>
      <c r="C54" s="1487" t="s">
        <v>1021</v>
      </c>
      <c r="D54" s="1895" t="s">
        <v>278</v>
      </c>
      <c r="E54" s="1897"/>
      <c r="F54" s="1441">
        <v>295800</v>
      </c>
      <c r="G54" s="1441">
        <v>170810</v>
      </c>
      <c r="H54" s="1441">
        <v>154526</v>
      </c>
      <c r="I54" s="1441">
        <v>16284</v>
      </c>
      <c r="J54" s="1441">
        <v>12454</v>
      </c>
      <c r="K54" s="1442">
        <f t="shared" si="0"/>
        <v>7.291142204788947</v>
      </c>
    </row>
    <row r="55" spans="1:11" ht="12.75">
      <c r="A55" s="5"/>
      <c r="B55" s="5"/>
      <c r="C55" s="1492"/>
      <c r="D55" s="1463" t="s">
        <v>213</v>
      </c>
      <c r="E55" s="1485" t="s">
        <v>283</v>
      </c>
      <c r="F55" s="1441">
        <v>295800</v>
      </c>
      <c r="G55" s="1441">
        <v>170810</v>
      </c>
      <c r="H55" s="1441">
        <v>154526</v>
      </c>
      <c r="I55" s="1441">
        <v>16284</v>
      </c>
      <c r="J55" s="1441">
        <v>12454</v>
      </c>
      <c r="K55" s="1442">
        <f>J55/G55*100</f>
        <v>7.291142204788947</v>
      </c>
    </row>
    <row r="56" spans="1:11" ht="12.75">
      <c r="A56" s="1898" t="s">
        <v>1022</v>
      </c>
      <c r="B56" s="338"/>
      <c r="C56" s="338"/>
      <c r="D56" s="338"/>
      <c r="E56" s="1825"/>
      <c r="F56" s="1435">
        <v>19105112</v>
      </c>
      <c r="G56" s="1435">
        <v>24797777</v>
      </c>
      <c r="H56" s="1435">
        <v>10682638</v>
      </c>
      <c r="I56" s="1435">
        <v>14115139</v>
      </c>
      <c r="J56" s="1435">
        <v>7492985</v>
      </c>
      <c r="K56" s="413">
        <f>J56/G56*100</f>
        <v>30.216357700127716</v>
      </c>
    </row>
  </sheetData>
  <mergeCells count="33">
    <mergeCell ref="J1:K1"/>
    <mergeCell ref="A2:K2"/>
    <mergeCell ref="A3:K3"/>
    <mergeCell ref="A4:K4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J7"/>
    <mergeCell ref="I8:I9"/>
    <mergeCell ref="K8:K9"/>
    <mergeCell ref="A11:E11"/>
    <mergeCell ref="C12:E12"/>
    <mergeCell ref="D13:E13"/>
    <mergeCell ref="D18:E18"/>
    <mergeCell ref="D25:E25"/>
    <mergeCell ref="C27:E27"/>
    <mergeCell ref="D28:E28"/>
    <mergeCell ref="D30:E30"/>
    <mergeCell ref="D35:E35"/>
    <mergeCell ref="C44:E44"/>
    <mergeCell ref="D52:E52"/>
    <mergeCell ref="D54:E54"/>
    <mergeCell ref="A56:E56"/>
    <mergeCell ref="D45:E45"/>
    <mergeCell ref="C47:E47"/>
    <mergeCell ref="D48:E48"/>
    <mergeCell ref="C51:E51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2"/>
  <sheetViews>
    <sheetView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5.25390625" style="0" customWidth="1"/>
    <col min="3" max="4" width="8.625" style="0" customWidth="1"/>
    <col min="5" max="5" width="30.125" style="0" customWidth="1"/>
    <col min="6" max="6" width="16.00390625" style="0" customWidth="1"/>
    <col min="7" max="7" width="15.625" style="1052" customWidth="1"/>
    <col min="8" max="8" width="7.25390625" style="0" customWidth="1"/>
  </cols>
  <sheetData>
    <row r="1" ht="12.75">
      <c r="H1" s="1053" t="s">
        <v>1310</v>
      </c>
    </row>
    <row r="2" spans="1:8" ht="18" customHeight="1">
      <c r="A2" s="1783" t="s">
        <v>348</v>
      </c>
      <c r="B2" s="1783"/>
      <c r="C2" s="1783"/>
      <c r="D2" s="1783"/>
      <c r="E2" s="1783"/>
      <c r="F2" s="1783"/>
      <c r="G2" s="1783"/>
      <c r="H2" s="1783"/>
    </row>
    <row r="3" spans="1:8" ht="18" customHeight="1">
      <c r="A3" s="1638" t="s">
        <v>1311</v>
      </c>
      <c r="B3" s="1638"/>
      <c r="C3" s="1638"/>
      <c r="D3" s="1638"/>
      <c r="E3" s="1638"/>
      <c r="F3" s="1638"/>
      <c r="G3" s="1638"/>
      <c r="H3" s="1638"/>
    </row>
    <row r="4" spans="1:8" ht="15.75" customHeight="1">
      <c r="A4" s="1783" t="s">
        <v>350</v>
      </c>
      <c r="B4" s="1783"/>
      <c r="C4" s="1783"/>
      <c r="D4" s="1783"/>
      <c r="E4" s="1783"/>
      <c r="F4" s="1783"/>
      <c r="G4" s="1783"/>
      <c r="H4" s="1783"/>
    </row>
    <row r="5" spans="1:8" ht="17.25" customHeight="1">
      <c r="A5" s="1783" t="s">
        <v>396</v>
      </c>
      <c r="B5" s="1784"/>
      <c r="C5" s="1784"/>
      <c r="D5" s="1784"/>
      <c r="E5" s="1784"/>
      <c r="F5" s="1784"/>
      <c r="G5" s="1784"/>
      <c r="H5" s="1784"/>
    </row>
    <row r="6" spans="1:8" ht="17.25" customHeight="1">
      <c r="A6" s="1783" t="s">
        <v>351</v>
      </c>
      <c r="B6" s="1784"/>
      <c r="C6" s="1784"/>
      <c r="D6" s="1784"/>
      <c r="E6" s="1784"/>
      <c r="F6" s="1784"/>
      <c r="G6" s="1784"/>
      <c r="H6" s="1784"/>
    </row>
    <row r="7" spans="1:8" ht="17.25" customHeight="1">
      <c r="A7" s="1054"/>
      <c r="B7" s="1055"/>
      <c r="C7" s="1055"/>
      <c r="D7" s="1055"/>
      <c r="E7" s="1055"/>
      <c r="F7" s="1055"/>
      <c r="G7" s="1055"/>
      <c r="H7" s="1"/>
    </row>
    <row r="8" spans="1:7" ht="17.25" customHeight="1">
      <c r="A8" s="1056"/>
      <c r="B8" s="1056"/>
      <c r="C8" s="1057"/>
      <c r="D8" s="1058"/>
      <c r="E8" s="1058"/>
      <c r="F8" s="1058"/>
      <c r="G8" s="1059"/>
    </row>
    <row r="9" spans="1:9" ht="46.5" customHeight="1">
      <c r="A9" s="277" t="s">
        <v>1312</v>
      </c>
      <c r="B9" s="278" t="s">
        <v>206</v>
      </c>
      <c r="C9" s="278" t="s">
        <v>207</v>
      </c>
      <c r="D9" s="278" t="s">
        <v>208</v>
      </c>
      <c r="E9" s="278" t="s">
        <v>1313</v>
      </c>
      <c r="F9" s="278" t="s">
        <v>388</v>
      </c>
      <c r="G9" s="1060" t="s">
        <v>1314</v>
      </c>
      <c r="H9" s="178" t="s">
        <v>1315</v>
      </c>
      <c r="I9" s="1063"/>
    </row>
    <row r="10" spans="1:8" ht="15" customHeight="1">
      <c r="A10" s="277">
        <v>1</v>
      </c>
      <c r="B10" s="278">
        <v>1</v>
      </c>
      <c r="C10" s="278">
        <v>3</v>
      </c>
      <c r="D10" s="278">
        <v>4</v>
      </c>
      <c r="E10" s="278">
        <v>5</v>
      </c>
      <c r="F10" s="278">
        <v>6</v>
      </c>
      <c r="G10" s="1064">
        <v>7</v>
      </c>
      <c r="H10" s="1065">
        <v>8</v>
      </c>
    </row>
    <row r="11" spans="1:8" ht="26.25" customHeight="1">
      <c r="A11" s="1785" t="s">
        <v>1316</v>
      </c>
      <c r="B11" s="1786"/>
      <c r="C11" s="1786"/>
      <c r="D11" s="1786"/>
      <c r="E11" s="1786"/>
      <c r="F11" s="1066">
        <v>70345136</v>
      </c>
      <c r="G11" s="1066">
        <v>27542300.7</v>
      </c>
      <c r="H11" s="1067">
        <f>G11/F11*100</f>
        <v>39.15309894347208</v>
      </c>
    </row>
    <row r="12" spans="1:8" ht="26.25" customHeight="1">
      <c r="A12" s="1068"/>
      <c r="B12" s="1505" t="s">
        <v>1317</v>
      </c>
      <c r="C12" s="1782"/>
      <c r="D12" s="1782"/>
      <c r="E12" s="1597"/>
      <c r="F12" s="285">
        <v>57160184</v>
      </c>
      <c r="G12" s="285">
        <v>25484627</v>
      </c>
      <c r="H12" s="132">
        <f>G12/F12*100</f>
        <v>44.58457831416358</v>
      </c>
    </row>
    <row r="13" spans="1:8" ht="26.25" customHeight="1">
      <c r="A13" s="1069"/>
      <c r="B13" s="162"/>
      <c r="C13" s="1782" t="s">
        <v>1318</v>
      </c>
      <c r="D13" s="1782"/>
      <c r="E13" s="1597"/>
      <c r="F13" s="285">
        <v>20924587</v>
      </c>
      <c r="G13" s="285">
        <v>10620051</v>
      </c>
      <c r="H13" s="132">
        <f aca="true" t="shared" si="0" ref="H13:H76">G13/F13*100</f>
        <v>50.75393363797336</v>
      </c>
    </row>
    <row r="14" spans="1:8" ht="26.25" customHeight="1">
      <c r="A14" s="1069"/>
      <c r="B14" s="162"/>
      <c r="C14" s="1342" t="s">
        <v>1319</v>
      </c>
      <c r="D14" s="1342"/>
      <c r="E14" s="1571"/>
      <c r="F14" s="285">
        <v>3639342</v>
      </c>
      <c r="G14" s="285">
        <v>1793377</v>
      </c>
      <c r="H14" s="132">
        <f t="shared" si="0"/>
        <v>49.277506758089785</v>
      </c>
    </row>
    <row r="15" spans="1:8" ht="26.25" customHeight="1">
      <c r="A15" s="1069"/>
      <c r="B15" s="162"/>
      <c r="C15" s="1782" t="s">
        <v>1320</v>
      </c>
      <c r="D15" s="1782"/>
      <c r="E15" s="1597"/>
      <c r="F15" s="285">
        <v>2375000</v>
      </c>
      <c r="G15" s="285">
        <v>1067584</v>
      </c>
      <c r="H15" s="132">
        <f t="shared" si="0"/>
        <v>44.95090526315789</v>
      </c>
    </row>
    <row r="16" spans="1:8" ht="26.25" customHeight="1">
      <c r="A16" s="1069"/>
      <c r="B16" s="162"/>
      <c r="C16" s="1782" t="s">
        <v>1321</v>
      </c>
      <c r="D16" s="1782"/>
      <c r="E16" s="1597"/>
      <c r="F16" s="285">
        <v>900000</v>
      </c>
      <c r="G16" s="285">
        <v>283140</v>
      </c>
      <c r="H16" s="132">
        <f t="shared" si="0"/>
        <v>31.46</v>
      </c>
    </row>
    <row r="17" spans="1:8" ht="26.25" customHeight="1">
      <c r="A17" s="1069"/>
      <c r="B17" s="162"/>
      <c r="C17" s="1782" t="s">
        <v>1322</v>
      </c>
      <c r="D17" s="1782"/>
      <c r="E17" s="1597"/>
      <c r="F17" s="285">
        <v>6129584</v>
      </c>
      <c r="G17" s="285">
        <v>750396</v>
      </c>
      <c r="H17" s="132">
        <f t="shared" si="0"/>
        <v>12.242201102065001</v>
      </c>
    </row>
    <row r="18" spans="1:8" ht="26.25" customHeight="1">
      <c r="A18" s="1069"/>
      <c r="B18" s="162"/>
      <c r="C18" s="1342" t="s">
        <v>1323</v>
      </c>
      <c r="D18" s="1342"/>
      <c r="E18" s="1571"/>
      <c r="F18" s="285">
        <v>23191671</v>
      </c>
      <c r="G18" s="285">
        <v>10970079</v>
      </c>
      <c r="H18" s="132">
        <f t="shared" si="0"/>
        <v>47.30180503164261</v>
      </c>
    </row>
    <row r="19" spans="1:8" ht="26.25" customHeight="1">
      <c r="A19" s="1069"/>
      <c r="B19" s="1505" t="s">
        <v>1324</v>
      </c>
      <c r="C19" s="1782"/>
      <c r="D19" s="1782"/>
      <c r="E19" s="1597"/>
      <c r="F19" s="285">
        <v>13184952</v>
      </c>
      <c r="G19" s="285">
        <v>2057674</v>
      </c>
      <c r="H19" s="132">
        <f t="shared" si="0"/>
        <v>15.606230496705638</v>
      </c>
    </row>
    <row r="20" spans="1:8" ht="26.25" customHeight="1">
      <c r="A20" s="1070"/>
      <c r="B20" s="1505" t="s">
        <v>1325</v>
      </c>
      <c r="C20" s="1782"/>
      <c r="D20" s="1782"/>
      <c r="E20" s="1597"/>
      <c r="F20" s="285">
        <v>70345136</v>
      </c>
      <c r="G20" s="285">
        <v>27542301</v>
      </c>
      <c r="H20" s="132">
        <f t="shared" si="0"/>
        <v>39.153099369940804</v>
      </c>
    </row>
    <row r="21" spans="1:8" ht="23.25" customHeight="1">
      <c r="A21" s="1071" t="s">
        <v>1326</v>
      </c>
      <c r="B21" s="1072" t="s">
        <v>299</v>
      </c>
      <c r="C21" s="1073" t="s">
        <v>301</v>
      </c>
      <c r="D21" s="277"/>
      <c r="E21" s="1074"/>
      <c r="F21" s="1075">
        <v>2910675</v>
      </c>
      <c r="G21" s="1075">
        <v>951821.87</v>
      </c>
      <c r="H21" s="137">
        <f t="shared" si="0"/>
        <v>32.70107002671202</v>
      </c>
    </row>
    <row r="22" spans="1:8" ht="24" customHeight="1">
      <c r="A22" s="1076"/>
      <c r="B22" s="1077"/>
      <c r="C22" s="1078" t="s">
        <v>354</v>
      </c>
      <c r="D22" s="1737" t="s">
        <v>355</v>
      </c>
      <c r="E22" s="1770"/>
      <c r="F22" s="285">
        <v>136200</v>
      </c>
      <c r="G22" s="285">
        <v>41976.85</v>
      </c>
      <c r="H22" s="1081">
        <f t="shared" si="0"/>
        <v>30.820007342143906</v>
      </c>
    </row>
    <row r="23" spans="1:8" ht="19.5" customHeight="1">
      <c r="A23" s="1076"/>
      <c r="B23" s="1077"/>
      <c r="C23" s="1082"/>
      <c r="D23" s="1083">
        <v>4210</v>
      </c>
      <c r="E23" s="11" t="s">
        <v>1327</v>
      </c>
      <c r="F23" s="285">
        <v>1000</v>
      </c>
      <c r="G23" s="285">
        <v>0</v>
      </c>
      <c r="H23" s="1081">
        <f t="shared" si="0"/>
        <v>0</v>
      </c>
    </row>
    <row r="24" spans="1:8" ht="18" customHeight="1">
      <c r="A24" s="1076"/>
      <c r="B24" s="1077"/>
      <c r="C24" s="1082"/>
      <c r="D24" s="284">
        <v>4270</v>
      </c>
      <c r="E24" s="1084" t="s">
        <v>1328</v>
      </c>
      <c r="F24" s="285">
        <v>135000</v>
      </c>
      <c r="G24" s="285">
        <v>41879.41</v>
      </c>
      <c r="H24" s="1081">
        <f t="shared" si="0"/>
        <v>31.021785185185184</v>
      </c>
    </row>
    <row r="25" spans="1:8" ht="21" customHeight="1">
      <c r="A25" s="1076"/>
      <c r="B25" s="1077"/>
      <c r="C25" s="1082"/>
      <c r="D25" s="284">
        <v>4510</v>
      </c>
      <c r="E25" s="1084" t="s">
        <v>1329</v>
      </c>
      <c r="F25" s="285">
        <v>200</v>
      </c>
      <c r="G25" s="285">
        <v>98</v>
      </c>
      <c r="H25" s="1081">
        <f t="shared" si="0"/>
        <v>49</v>
      </c>
    </row>
    <row r="26" spans="1:8" s="340" customFormat="1" ht="19.5" customHeight="1">
      <c r="A26" s="1076"/>
      <c r="B26" s="1077"/>
      <c r="C26" s="1078" t="s">
        <v>1330</v>
      </c>
      <c r="D26" s="1741" t="s">
        <v>1331</v>
      </c>
      <c r="E26" s="1741"/>
      <c r="F26" s="285">
        <v>15260</v>
      </c>
      <c r="G26" s="330">
        <v>7114.9</v>
      </c>
      <c r="H26" s="1081">
        <f t="shared" si="0"/>
        <v>46.62450851900393</v>
      </c>
    </row>
    <row r="27" spans="1:8" s="340" customFormat="1" ht="45" customHeight="1">
      <c r="A27" s="1086"/>
      <c r="B27" s="1077"/>
      <c r="C27" s="1087"/>
      <c r="D27" s="284">
        <v>2850</v>
      </c>
      <c r="E27" s="1084" t="s">
        <v>1332</v>
      </c>
      <c r="F27" s="285">
        <v>15260</v>
      </c>
      <c r="G27" s="285">
        <v>7114.9</v>
      </c>
      <c r="H27" s="1081">
        <f t="shared" si="0"/>
        <v>46.62450851900393</v>
      </c>
    </row>
    <row r="28" spans="1:8" ht="37.5" customHeight="1">
      <c r="A28" s="1088"/>
      <c r="B28" s="1089"/>
      <c r="C28" s="1090" t="s">
        <v>300</v>
      </c>
      <c r="D28" s="1737" t="s">
        <v>302</v>
      </c>
      <c r="E28" s="1762"/>
      <c r="F28" s="285">
        <v>2465019</v>
      </c>
      <c r="G28" s="285">
        <v>642545.74</v>
      </c>
      <c r="H28" s="1081">
        <f t="shared" si="0"/>
        <v>26.066563381458725</v>
      </c>
    </row>
    <row r="29" spans="1:8" ht="37.5" customHeight="1">
      <c r="A29" s="1088"/>
      <c r="B29" s="1089"/>
      <c r="C29" s="1094"/>
      <c r="D29" s="1083">
        <v>6050</v>
      </c>
      <c r="E29" s="11" t="s">
        <v>1333</v>
      </c>
      <c r="F29" s="285">
        <v>1983027</v>
      </c>
      <c r="G29" s="285">
        <v>178695.67</v>
      </c>
      <c r="H29" s="1081">
        <f t="shared" si="0"/>
        <v>9.011257537088502</v>
      </c>
    </row>
    <row r="30" spans="1:8" ht="93" customHeight="1">
      <c r="A30" s="1095"/>
      <c r="B30" s="1096"/>
      <c r="C30" s="1097"/>
      <c r="D30" s="284">
        <v>6058</v>
      </c>
      <c r="E30" s="1084" t="s">
        <v>1334</v>
      </c>
      <c r="F30" s="308">
        <v>244628</v>
      </c>
      <c r="G30" s="308">
        <v>244628</v>
      </c>
      <c r="H30" s="1081">
        <f t="shared" si="0"/>
        <v>100</v>
      </c>
    </row>
    <row r="31" spans="1:8" ht="102" customHeight="1">
      <c r="A31" s="1088"/>
      <c r="B31" s="1089"/>
      <c r="C31" s="1098"/>
      <c r="D31" s="292">
        <v>6059</v>
      </c>
      <c r="E31" s="1099" t="s">
        <v>1335</v>
      </c>
      <c r="F31" s="327">
        <v>237364</v>
      </c>
      <c r="G31" s="285">
        <v>219222.07</v>
      </c>
      <c r="H31" s="1081">
        <f t="shared" si="0"/>
        <v>92.35691596029727</v>
      </c>
    </row>
    <row r="32" spans="1:8" s="340" customFormat="1" ht="29.25" customHeight="1">
      <c r="A32" s="1100"/>
      <c r="B32" s="1100"/>
      <c r="C32" s="1078" t="s">
        <v>380</v>
      </c>
      <c r="D32" s="1741" t="s">
        <v>276</v>
      </c>
      <c r="E32" s="1741"/>
      <c r="F32" s="285">
        <v>294196</v>
      </c>
      <c r="G32" s="285">
        <v>260184</v>
      </c>
      <c r="H32" s="286">
        <f t="shared" si="0"/>
        <v>88.43899985043984</v>
      </c>
    </row>
    <row r="33" spans="1:8" s="340" customFormat="1" ht="32.25" customHeight="1">
      <c r="A33" s="1100"/>
      <c r="B33" s="1100"/>
      <c r="C33" s="1101"/>
      <c r="D33" s="1102">
        <v>4010</v>
      </c>
      <c r="E33" s="1079" t="s">
        <v>1336</v>
      </c>
      <c r="F33" s="285">
        <v>4489</v>
      </c>
      <c r="G33" s="285">
        <v>4489</v>
      </c>
      <c r="H33" s="286">
        <f t="shared" si="0"/>
        <v>100</v>
      </c>
    </row>
    <row r="34" spans="1:8" ht="33" customHeight="1">
      <c r="A34" s="1100"/>
      <c r="B34" s="1100"/>
      <c r="C34" s="1100"/>
      <c r="D34" s="284">
        <v>4210</v>
      </c>
      <c r="E34" s="1084" t="s">
        <v>1327</v>
      </c>
      <c r="F34" s="308">
        <v>9600</v>
      </c>
      <c r="G34" s="308">
        <v>5875.3</v>
      </c>
      <c r="H34" s="1081">
        <f t="shared" si="0"/>
        <v>61.20104166666667</v>
      </c>
    </row>
    <row r="35" spans="1:8" ht="30" customHeight="1">
      <c r="A35" s="1100"/>
      <c r="B35" s="1100"/>
      <c r="C35" s="1100"/>
      <c r="D35" s="292">
        <v>4270</v>
      </c>
      <c r="E35" s="1084" t="s">
        <v>1337</v>
      </c>
      <c r="F35" s="308">
        <v>20000</v>
      </c>
      <c r="G35" s="308">
        <v>0</v>
      </c>
      <c r="H35" s="1081">
        <f t="shared" si="0"/>
        <v>0</v>
      </c>
    </row>
    <row r="36" spans="1:8" ht="27" customHeight="1">
      <c r="A36" s="1100"/>
      <c r="B36" s="1100"/>
      <c r="C36" s="1100"/>
      <c r="D36" s="284">
        <v>4300</v>
      </c>
      <c r="E36" s="1084" t="s">
        <v>1338</v>
      </c>
      <c r="F36" s="308">
        <v>11317</v>
      </c>
      <c r="G36" s="308">
        <v>1030.46</v>
      </c>
      <c r="H36" s="286">
        <f t="shared" si="0"/>
        <v>9.1054166298489</v>
      </c>
    </row>
    <row r="37" spans="1:8" ht="31.5" customHeight="1">
      <c r="A37" s="1100"/>
      <c r="B37" s="292"/>
      <c r="C37" s="292"/>
      <c r="D37" s="284">
        <v>4430</v>
      </c>
      <c r="E37" s="1103" t="s">
        <v>1339</v>
      </c>
      <c r="F37" s="308">
        <v>248790</v>
      </c>
      <c r="G37" s="308">
        <v>248789.62</v>
      </c>
      <c r="H37" s="286">
        <f t="shared" si="0"/>
        <v>99.99984726074199</v>
      </c>
    </row>
    <row r="38" spans="1:8" ht="29.25" customHeight="1">
      <c r="A38" s="1100"/>
      <c r="B38" s="1734" t="s">
        <v>1340</v>
      </c>
      <c r="C38" s="1342"/>
      <c r="D38" s="1342"/>
      <c r="E38" s="1571"/>
      <c r="F38" s="308">
        <v>445656</v>
      </c>
      <c r="G38" s="308">
        <v>309276</v>
      </c>
      <c r="H38" s="286">
        <f t="shared" si="0"/>
        <v>69.39792126662716</v>
      </c>
    </row>
    <row r="39" spans="1:8" ht="28.5" customHeight="1">
      <c r="A39" s="1100"/>
      <c r="B39" s="1104"/>
      <c r="C39" s="1733" t="s">
        <v>1341</v>
      </c>
      <c r="D39" s="1342"/>
      <c r="E39" s="1571"/>
      <c r="F39" s="308">
        <v>4489</v>
      </c>
      <c r="G39" s="308">
        <v>4489</v>
      </c>
      <c r="H39" s="286">
        <f t="shared" si="0"/>
        <v>100</v>
      </c>
    </row>
    <row r="40" spans="1:8" ht="29.25" customHeight="1">
      <c r="A40" s="1100"/>
      <c r="B40" s="1105"/>
      <c r="C40" s="1733" t="s">
        <v>1342</v>
      </c>
      <c r="D40" s="1342"/>
      <c r="E40" s="1571"/>
      <c r="F40" s="308">
        <v>155000</v>
      </c>
      <c r="G40" s="308">
        <v>41879</v>
      </c>
      <c r="H40" s="286">
        <f t="shared" si="0"/>
        <v>27.018709677419356</v>
      </c>
    </row>
    <row r="41" spans="1:8" ht="28.5" customHeight="1">
      <c r="A41" s="1100"/>
      <c r="B41" s="1105"/>
      <c r="C41" s="1733" t="s">
        <v>1343</v>
      </c>
      <c r="D41" s="1342"/>
      <c r="E41" s="1571"/>
      <c r="F41" s="308">
        <v>286167</v>
      </c>
      <c r="G41" s="308">
        <v>262908</v>
      </c>
      <c r="H41" s="286">
        <f t="shared" si="0"/>
        <v>91.87222845401462</v>
      </c>
    </row>
    <row r="42" spans="1:8" ht="30" customHeight="1">
      <c r="A42" s="1100"/>
      <c r="B42" s="1734" t="s">
        <v>1324</v>
      </c>
      <c r="C42" s="1342"/>
      <c r="D42" s="1342"/>
      <c r="E42" s="1571"/>
      <c r="F42" s="308">
        <v>2465019</v>
      </c>
      <c r="G42" s="308">
        <v>642546</v>
      </c>
      <c r="H42" s="286">
        <f t="shared" si="0"/>
        <v>26.066573929044768</v>
      </c>
    </row>
    <row r="43" spans="1:8" ht="24" customHeight="1">
      <c r="A43" s="292"/>
      <c r="B43" s="1734" t="s">
        <v>1325</v>
      </c>
      <c r="C43" s="1342"/>
      <c r="D43" s="1342"/>
      <c r="E43" s="1571"/>
      <c r="F43" s="308">
        <v>2910675</v>
      </c>
      <c r="G43" s="308">
        <v>951822</v>
      </c>
      <c r="H43" s="286">
        <f t="shared" si="0"/>
        <v>32.70107449302997</v>
      </c>
    </row>
    <row r="44" spans="1:8" ht="30" customHeight="1">
      <c r="A44" s="1072" t="s">
        <v>342</v>
      </c>
      <c r="B44" s="156">
        <v>600</v>
      </c>
      <c r="C44" s="1508" t="s">
        <v>1344</v>
      </c>
      <c r="D44" s="1509"/>
      <c r="E44" s="1489"/>
      <c r="F44" s="1075">
        <v>7561727</v>
      </c>
      <c r="G44" s="1075">
        <v>485766.66</v>
      </c>
      <c r="H44" s="133">
        <f t="shared" si="0"/>
        <v>6.42401742353301</v>
      </c>
    </row>
    <row r="45" spans="1:8" ht="27" customHeight="1">
      <c r="A45" s="1106"/>
      <c r="B45" s="1107"/>
      <c r="C45" s="24">
        <v>60013</v>
      </c>
      <c r="D45" s="1584" t="s">
        <v>370</v>
      </c>
      <c r="E45" s="1228"/>
      <c r="F45" s="308">
        <v>1009855</v>
      </c>
      <c r="G45" s="285">
        <v>56710</v>
      </c>
      <c r="H45" s="132">
        <f t="shared" si="0"/>
        <v>5.615657693431235</v>
      </c>
    </row>
    <row r="46" spans="1:8" ht="27" customHeight="1">
      <c r="A46" s="1106"/>
      <c r="B46" s="1107"/>
      <c r="C46" s="1108"/>
      <c r="D46" s="1109">
        <v>4300</v>
      </c>
      <c r="E46" s="161" t="s">
        <v>1338</v>
      </c>
      <c r="F46" s="308">
        <v>250000</v>
      </c>
      <c r="G46" s="285">
        <v>56710</v>
      </c>
      <c r="H46" s="132">
        <f t="shared" si="0"/>
        <v>22.684</v>
      </c>
    </row>
    <row r="47" spans="1:8" ht="88.5" customHeight="1">
      <c r="A47" s="1106"/>
      <c r="B47" s="1107"/>
      <c r="C47" s="1110"/>
      <c r="D47" s="68">
        <v>6300</v>
      </c>
      <c r="E47" s="65" t="s">
        <v>1345</v>
      </c>
      <c r="F47" s="308">
        <v>759855</v>
      </c>
      <c r="G47" s="285">
        <v>0</v>
      </c>
      <c r="H47" s="132">
        <f t="shared" si="0"/>
        <v>0</v>
      </c>
    </row>
    <row r="48" spans="1:8" ht="31.5" customHeight="1">
      <c r="A48" s="1089"/>
      <c r="B48" s="1111"/>
      <c r="C48" s="312">
        <v>60014</v>
      </c>
      <c r="D48" s="1751" t="s">
        <v>1346</v>
      </c>
      <c r="E48" s="1781"/>
      <c r="F48" s="1112">
        <v>100000</v>
      </c>
      <c r="G48" s="1112">
        <v>0</v>
      </c>
      <c r="H48" s="1081">
        <f t="shared" si="0"/>
        <v>0</v>
      </c>
    </row>
    <row r="49" spans="1:8" ht="77.25" customHeight="1">
      <c r="A49" s="1096"/>
      <c r="B49" s="1113"/>
      <c r="C49" s="1114"/>
      <c r="D49" s="1115">
        <v>2710</v>
      </c>
      <c r="E49" s="1116" t="s">
        <v>1347</v>
      </c>
      <c r="F49" s="1117">
        <v>100000</v>
      </c>
      <c r="G49" s="1117">
        <v>0</v>
      </c>
      <c r="H49" s="1118">
        <f t="shared" si="0"/>
        <v>0</v>
      </c>
    </row>
    <row r="50" spans="1:8" ht="28.5" customHeight="1">
      <c r="A50" s="1089"/>
      <c r="B50" s="1111"/>
      <c r="C50" s="1101">
        <v>60016</v>
      </c>
      <c r="D50" s="1742" t="s">
        <v>359</v>
      </c>
      <c r="E50" s="1742"/>
      <c r="F50" s="293">
        <v>5756872</v>
      </c>
      <c r="G50" s="293">
        <v>429057</v>
      </c>
      <c r="H50" s="318">
        <f t="shared" si="0"/>
        <v>7.452953617867481</v>
      </c>
    </row>
    <row r="51" spans="1:8" ht="26.25" customHeight="1">
      <c r="A51" s="1089"/>
      <c r="B51" s="1111"/>
      <c r="C51" s="1089"/>
      <c r="D51" s="284">
        <v>4270</v>
      </c>
      <c r="E51" s="1084" t="s">
        <v>1348</v>
      </c>
      <c r="F51" s="285">
        <v>2635294</v>
      </c>
      <c r="G51" s="285">
        <v>74354.38</v>
      </c>
      <c r="H51" s="286">
        <f t="shared" si="0"/>
        <v>2.8214832956019333</v>
      </c>
    </row>
    <row r="52" spans="1:8" ht="26.25" customHeight="1">
      <c r="A52" s="1089"/>
      <c r="B52" s="1111"/>
      <c r="C52" s="1089"/>
      <c r="D52" s="284">
        <v>4300</v>
      </c>
      <c r="E52" s="1084" t="s">
        <v>1338</v>
      </c>
      <c r="F52" s="308">
        <v>385500</v>
      </c>
      <c r="G52" s="308">
        <v>134319.63</v>
      </c>
      <c r="H52" s="286">
        <f t="shared" si="0"/>
        <v>34.84296498054475</v>
      </c>
    </row>
    <row r="53" spans="1:8" ht="34.5" customHeight="1">
      <c r="A53" s="1089"/>
      <c r="B53" s="1111"/>
      <c r="C53" s="1089"/>
      <c r="D53" s="284">
        <v>4590</v>
      </c>
      <c r="E53" s="1084" t="s">
        <v>1349</v>
      </c>
      <c r="F53" s="308">
        <v>5000</v>
      </c>
      <c r="G53" s="308">
        <v>2179</v>
      </c>
      <c r="H53" s="286">
        <f t="shared" si="0"/>
        <v>43.580000000000005</v>
      </c>
    </row>
    <row r="54" spans="1:8" ht="45" customHeight="1">
      <c r="A54" s="1089"/>
      <c r="B54" s="1111"/>
      <c r="C54" s="1100"/>
      <c r="D54" s="284">
        <v>6050</v>
      </c>
      <c r="E54" s="1084" t="s">
        <v>1350</v>
      </c>
      <c r="F54" s="285">
        <v>1361078</v>
      </c>
      <c r="G54" s="285">
        <v>218204.26</v>
      </c>
      <c r="H54" s="286">
        <f t="shared" si="0"/>
        <v>16.031723383964767</v>
      </c>
    </row>
    <row r="55" spans="1:8" ht="97.5" customHeight="1">
      <c r="A55" s="1089"/>
      <c r="B55" s="1123"/>
      <c r="C55" s="1100"/>
      <c r="D55" s="284">
        <v>6058</v>
      </c>
      <c r="E55" s="1084" t="s">
        <v>1334</v>
      </c>
      <c r="F55" s="285">
        <v>1096000</v>
      </c>
      <c r="G55" s="285">
        <v>0</v>
      </c>
      <c r="H55" s="286">
        <f t="shared" si="0"/>
        <v>0</v>
      </c>
    </row>
    <row r="56" spans="1:8" ht="98.25" customHeight="1">
      <c r="A56" s="1089"/>
      <c r="B56" s="1123"/>
      <c r="C56" s="1100"/>
      <c r="D56" s="284">
        <v>6059</v>
      </c>
      <c r="E56" s="1084" t="s">
        <v>515</v>
      </c>
      <c r="F56" s="285">
        <v>274000</v>
      </c>
      <c r="G56" s="285">
        <v>0</v>
      </c>
      <c r="H56" s="286">
        <f t="shared" si="0"/>
        <v>0</v>
      </c>
    </row>
    <row r="57" spans="1:8" ht="25.5" customHeight="1">
      <c r="A57" s="1100"/>
      <c r="B57" s="1089"/>
      <c r="C57" s="312">
        <v>60095</v>
      </c>
      <c r="D57" s="281" t="s">
        <v>276</v>
      </c>
      <c r="E57" s="1084"/>
      <c r="F57" s="285">
        <v>695000</v>
      </c>
      <c r="G57" s="285">
        <v>0</v>
      </c>
      <c r="H57" s="1081">
        <f t="shared" si="0"/>
        <v>0</v>
      </c>
    </row>
    <row r="58" spans="1:8" ht="27" customHeight="1">
      <c r="A58" s="1124"/>
      <c r="B58" s="1089"/>
      <c r="C58" s="1100"/>
      <c r="D58" s="284">
        <v>4270</v>
      </c>
      <c r="E58" s="1084" t="s">
        <v>1348</v>
      </c>
      <c r="F58" s="285">
        <v>150000</v>
      </c>
      <c r="G58" s="285">
        <v>0</v>
      </c>
      <c r="H58" s="1081">
        <f t="shared" si="0"/>
        <v>0</v>
      </c>
    </row>
    <row r="59" spans="1:8" ht="27" customHeight="1">
      <c r="A59" s="1124"/>
      <c r="B59" s="1089"/>
      <c r="C59" s="1100"/>
      <c r="D59" s="292">
        <v>4300</v>
      </c>
      <c r="E59" s="1084" t="s">
        <v>1338</v>
      </c>
      <c r="F59" s="285">
        <v>90000</v>
      </c>
      <c r="G59" s="285">
        <v>0</v>
      </c>
      <c r="H59" s="1081">
        <f t="shared" si="0"/>
        <v>0</v>
      </c>
    </row>
    <row r="60" spans="1:8" ht="33" customHeight="1">
      <c r="A60" s="1124"/>
      <c r="B60" s="1096"/>
      <c r="C60" s="292"/>
      <c r="D60" s="284">
        <v>6050</v>
      </c>
      <c r="E60" s="1084" t="s">
        <v>516</v>
      </c>
      <c r="F60" s="285">
        <v>455000</v>
      </c>
      <c r="G60" s="285">
        <v>0</v>
      </c>
      <c r="H60" s="1081">
        <f t="shared" si="0"/>
        <v>0</v>
      </c>
    </row>
    <row r="61" spans="1:8" ht="22.5" customHeight="1">
      <c r="A61" s="1124"/>
      <c r="B61" s="1734" t="s">
        <v>1340</v>
      </c>
      <c r="C61" s="1342"/>
      <c r="D61" s="1342"/>
      <c r="E61" s="1571"/>
      <c r="F61" s="285">
        <v>3615794</v>
      </c>
      <c r="G61" s="285">
        <v>267563</v>
      </c>
      <c r="H61" s="1081">
        <f t="shared" si="0"/>
        <v>7.399840809515144</v>
      </c>
    </row>
    <row r="62" spans="1:8" ht="26.25" customHeight="1">
      <c r="A62" s="1124"/>
      <c r="B62" s="1104"/>
      <c r="C62" s="1733" t="s">
        <v>517</v>
      </c>
      <c r="D62" s="1342"/>
      <c r="E62" s="1571"/>
      <c r="F62" s="285">
        <v>2785294</v>
      </c>
      <c r="G62" s="285">
        <v>74354</v>
      </c>
      <c r="H62" s="1081">
        <f t="shared" si="0"/>
        <v>2.6695207040980233</v>
      </c>
    </row>
    <row r="63" spans="1:8" ht="24.75" customHeight="1">
      <c r="A63" s="1124"/>
      <c r="B63" s="1105"/>
      <c r="C63" s="1733" t="s">
        <v>518</v>
      </c>
      <c r="D63" s="1342"/>
      <c r="E63" s="1571"/>
      <c r="F63" s="285">
        <v>100000</v>
      </c>
      <c r="G63" s="1125" t="s">
        <v>367</v>
      </c>
      <c r="H63" s="1126" t="s">
        <v>367</v>
      </c>
    </row>
    <row r="64" spans="1:8" ht="25.5" customHeight="1">
      <c r="A64" s="1124"/>
      <c r="B64" s="1105"/>
      <c r="C64" s="1733" t="s">
        <v>1343</v>
      </c>
      <c r="D64" s="1342"/>
      <c r="E64" s="1571"/>
      <c r="F64" s="285">
        <v>730500</v>
      </c>
      <c r="G64" s="285">
        <v>193209</v>
      </c>
      <c r="H64" s="1081">
        <f>G64/F64*100</f>
        <v>26.44887063655031</v>
      </c>
    </row>
    <row r="65" spans="1:8" ht="27.75" customHeight="1">
      <c r="A65" s="1124"/>
      <c r="B65" s="1734" t="s">
        <v>1324</v>
      </c>
      <c r="C65" s="1342"/>
      <c r="D65" s="1342"/>
      <c r="E65" s="1571"/>
      <c r="F65" s="285">
        <v>3945933</v>
      </c>
      <c r="G65" s="285">
        <v>218204</v>
      </c>
      <c r="H65" s="1081">
        <f>G65/F65*100</f>
        <v>5.529845539698722</v>
      </c>
    </row>
    <row r="66" spans="1:8" ht="29.25" customHeight="1">
      <c r="A66" s="1098"/>
      <c r="B66" s="1734" t="s">
        <v>1325</v>
      </c>
      <c r="C66" s="1342"/>
      <c r="D66" s="1342"/>
      <c r="E66" s="1571"/>
      <c r="F66" s="285">
        <v>7561727</v>
      </c>
      <c r="G66" s="285">
        <v>485767</v>
      </c>
      <c r="H66" s="1081">
        <f>G66/F66*100</f>
        <v>6.424021919860371</v>
      </c>
    </row>
    <row r="67" spans="1:8" ht="29.25" customHeight="1">
      <c r="A67" s="1072" t="s">
        <v>211</v>
      </c>
      <c r="B67" s="1127">
        <v>630</v>
      </c>
      <c r="C67" s="1771" t="s">
        <v>251</v>
      </c>
      <c r="D67" s="1738"/>
      <c r="E67" s="1738"/>
      <c r="F67" s="1075">
        <v>174810</v>
      </c>
      <c r="G67" s="1075">
        <v>0</v>
      </c>
      <c r="H67" s="137">
        <f t="shared" si="0"/>
        <v>0</v>
      </c>
    </row>
    <row r="68" spans="1:8" ht="24" customHeight="1">
      <c r="A68" s="1088"/>
      <c r="B68" s="1089"/>
      <c r="C68" s="1078">
        <v>63003</v>
      </c>
      <c r="D68" s="1737" t="s">
        <v>262</v>
      </c>
      <c r="E68" s="1762"/>
      <c r="F68" s="308">
        <v>174810</v>
      </c>
      <c r="G68" s="308">
        <v>0</v>
      </c>
      <c r="H68" s="286">
        <f t="shared" si="0"/>
        <v>0</v>
      </c>
    </row>
    <row r="69" spans="1:8" ht="35.25" customHeight="1">
      <c r="A69" s="1095"/>
      <c r="B69" s="1096"/>
      <c r="C69" s="1128"/>
      <c r="D69" s="1083">
        <v>6050</v>
      </c>
      <c r="E69" s="11" t="s">
        <v>519</v>
      </c>
      <c r="F69" s="308">
        <v>43732</v>
      </c>
      <c r="G69" s="308">
        <v>0</v>
      </c>
      <c r="H69" s="1081">
        <f t="shared" si="0"/>
        <v>0</v>
      </c>
    </row>
    <row r="70" spans="1:8" ht="140.25" customHeight="1">
      <c r="A70" s="1088"/>
      <c r="B70" s="1096"/>
      <c r="C70" s="1128"/>
      <c r="D70" s="1129">
        <v>6619</v>
      </c>
      <c r="E70" s="38" t="s">
        <v>520</v>
      </c>
      <c r="F70" s="293">
        <v>131078</v>
      </c>
      <c r="G70" s="293">
        <v>0</v>
      </c>
      <c r="H70" s="1118">
        <f t="shared" si="0"/>
        <v>0</v>
      </c>
    </row>
    <row r="71" spans="1:8" ht="25.5" customHeight="1">
      <c r="A71" s="1096"/>
      <c r="B71" s="1755" t="s">
        <v>521</v>
      </c>
      <c r="C71" s="1756"/>
      <c r="D71" s="1756"/>
      <c r="E71" s="1583"/>
      <c r="F71" s="308">
        <v>174810</v>
      </c>
      <c r="G71" s="1130" t="s">
        <v>367</v>
      </c>
      <c r="H71" s="1126" t="s">
        <v>367</v>
      </c>
    </row>
    <row r="72" spans="1:8" s="340" customFormat="1" ht="33.75" customHeight="1">
      <c r="A72" s="1072" t="s">
        <v>219</v>
      </c>
      <c r="B72" s="1072">
        <v>700</v>
      </c>
      <c r="C72" s="1073" t="s">
        <v>252</v>
      </c>
      <c r="D72" s="1073"/>
      <c r="E72" s="1074"/>
      <c r="F72" s="1131">
        <v>5164560</v>
      </c>
      <c r="G72" s="1131">
        <v>2158395.14</v>
      </c>
      <c r="H72" s="137">
        <f t="shared" si="0"/>
        <v>41.79243033288412</v>
      </c>
    </row>
    <row r="73" spans="1:8" ht="27.75" customHeight="1">
      <c r="A73" s="1089"/>
      <c r="B73" s="1132"/>
      <c r="C73" s="1133">
        <v>70001</v>
      </c>
      <c r="D73" s="1737" t="s">
        <v>263</v>
      </c>
      <c r="E73" s="1770"/>
      <c r="F73" s="285">
        <v>4519560</v>
      </c>
      <c r="G73" s="285">
        <v>1821669.27</v>
      </c>
      <c r="H73" s="286">
        <f t="shared" si="0"/>
        <v>40.30634110400128</v>
      </c>
    </row>
    <row r="74" spans="1:8" ht="33.75" customHeight="1">
      <c r="A74" s="1089"/>
      <c r="B74" s="1132"/>
      <c r="C74" s="1134"/>
      <c r="D74" s="1083">
        <v>3020</v>
      </c>
      <c r="E74" s="11" t="s">
        <v>522</v>
      </c>
      <c r="F74" s="308">
        <v>2180</v>
      </c>
      <c r="G74" s="308">
        <v>906.93</v>
      </c>
      <c r="H74" s="286">
        <f t="shared" si="0"/>
        <v>41.60229357798165</v>
      </c>
    </row>
    <row r="75" spans="1:8" ht="30" customHeight="1">
      <c r="A75" s="1089"/>
      <c r="B75" s="1132"/>
      <c r="C75" s="1134"/>
      <c r="D75" s="1129">
        <v>4010</v>
      </c>
      <c r="E75" s="38" t="s">
        <v>1336</v>
      </c>
      <c r="F75" s="293">
        <v>355600</v>
      </c>
      <c r="G75" s="293">
        <v>166972</v>
      </c>
      <c r="H75" s="318">
        <f t="shared" si="0"/>
        <v>46.955005624296966</v>
      </c>
    </row>
    <row r="76" spans="1:8" ht="24" customHeight="1">
      <c r="A76" s="1089"/>
      <c r="B76" s="1132"/>
      <c r="C76" s="1134"/>
      <c r="D76" s="1083">
        <v>4040</v>
      </c>
      <c r="E76" s="11" t="s">
        <v>523</v>
      </c>
      <c r="F76" s="308">
        <v>25200</v>
      </c>
      <c r="G76" s="308">
        <v>25199</v>
      </c>
      <c r="H76" s="286">
        <f t="shared" si="0"/>
        <v>99.99603174603175</v>
      </c>
    </row>
    <row r="77" spans="1:8" ht="29.25" customHeight="1">
      <c r="A77" s="1089"/>
      <c r="B77" s="1132"/>
      <c r="C77" s="1134"/>
      <c r="D77" s="1083">
        <v>4110</v>
      </c>
      <c r="E77" s="11" t="s">
        <v>524</v>
      </c>
      <c r="F77" s="308">
        <v>58000</v>
      </c>
      <c r="G77" s="308">
        <v>29210.98</v>
      </c>
      <c r="H77" s="286">
        <f aca="true" t="shared" si="1" ref="H77:H114">G77/F77*100</f>
        <v>50.36375862068966</v>
      </c>
    </row>
    <row r="78" spans="1:8" s="340" customFormat="1" ht="27.75" customHeight="1">
      <c r="A78" s="1089"/>
      <c r="B78" s="1132"/>
      <c r="C78" s="1134"/>
      <c r="D78" s="1083">
        <v>4120</v>
      </c>
      <c r="E78" s="11" t="s">
        <v>525</v>
      </c>
      <c r="F78" s="308">
        <v>9350</v>
      </c>
      <c r="G78" s="308">
        <v>4702.16</v>
      </c>
      <c r="H78" s="286">
        <f t="shared" si="1"/>
        <v>50.29048128342246</v>
      </c>
    </row>
    <row r="79" spans="1:8" ht="27" customHeight="1">
      <c r="A79" s="1089"/>
      <c r="B79" s="1132"/>
      <c r="C79" s="1134"/>
      <c r="D79" s="1083">
        <v>4170</v>
      </c>
      <c r="E79" s="11" t="s">
        <v>526</v>
      </c>
      <c r="F79" s="308">
        <v>48000</v>
      </c>
      <c r="G79" s="308">
        <v>21302.6</v>
      </c>
      <c r="H79" s="286">
        <f t="shared" si="1"/>
        <v>44.38041666666666</v>
      </c>
    </row>
    <row r="80" spans="1:8" ht="27" customHeight="1">
      <c r="A80" s="1089"/>
      <c r="B80" s="1132"/>
      <c r="C80" s="1134"/>
      <c r="D80" s="284">
        <v>4210</v>
      </c>
      <c r="E80" s="1084" t="s">
        <v>1327</v>
      </c>
      <c r="F80" s="308">
        <v>20800</v>
      </c>
      <c r="G80" s="308">
        <v>8909.14</v>
      </c>
      <c r="H80" s="286">
        <f t="shared" si="1"/>
        <v>42.832403846153845</v>
      </c>
    </row>
    <row r="81" spans="1:8" ht="25.5" customHeight="1">
      <c r="A81" s="1089"/>
      <c r="B81" s="1132"/>
      <c r="C81" s="1134"/>
      <c r="D81" s="284">
        <v>4260</v>
      </c>
      <c r="E81" s="1084" t="s">
        <v>527</v>
      </c>
      <c r="F81" s="308">
        <v>897500</v>
      </c>
      <c r="G81" s="308">
        <v>380054.14</v>
      </c>
      <c r="H81" s="286">
        <f t="shared" si="1"/>
        <v>42.34586518105849</v>
      </c>
    </row>
    <row r="82" spans="1:8" ht="27.75" customHeight="1">
      <c r="A82" s="1089"/>
      <c r="B82" s="1132"/>
      <c r="C82" s="1134"/>
      <c r="D82" s="284">
        <v>4270</v>
      </c>
      <c r="E82" s="1084" t="s">
        <v>1337</v>
      </c>
      <c r="F82" s="308">
        <v>877050</v>
      </c>
      <c r="G82" s="308">
        <v>207774.44</v>
      </c>
      <c r="H82" s="286">
        <f t="shared" si="1"/>
        <v>23.690147654067616</v>
      </c>
    </row>
    <row r="83" spans="1:8" ht="95.25" customHeight="1">
      <c r="A83" s="1089"/>
      <c r="B83" s="1135"/>
      <c r="C83" s="1134"/>
      <c r="D83" s="284">
        <v>4280</v>
      </c>
      <c r="E83" s="1084" t="s">
        <v>528</v>
      </c>
      <c r="F83" s="308">
        <v>150</v>
      </c>
      <c r="G83" s="308">
        <v>0</v>
      </c>
      <c r="H83" s="286">
        <f t="shared" si="1"/>
        <v>0</v>
      </c>
    </row>
    <row r="84" spans="1:8" ht="28.5" customHeight="1">
      <c r="A84" s="1100"/>
      <c r="B84" s="1135"/>
      <c r="C84" s="1134"/>
      <c r="D84" s="284">
        <v>4300</v>
      </c>
      <c r="E84" s="1084" t="s">
        <v>1338</v>
      </c>
      <c r="F84" s="308">
        <v>1232746</v>
      </c>
      <c r="G84" s="308">
        <v>471000.7</v>
      </c>
      <c r="H84" s="286">
        <f t="shared" si="1"/>
        <v>38.20744094890594</v>
      </c>
    </row>
    <row r="85" spans="1:8" ht="24.75" customHeight="1">
      <c r="A85" s="1100"/>
      <c r="B85" s="1135"/>
      <c r="C85" s="1134"/>
      <c r="D85" s="292">
        <v>4350</v>
      </c>
      <c r="E85" s="1099" t="s">
        <v>529</v>
      </c>
      <c r="F85" s="293">
        <v>1500</v>
      </c>
      <c r="G85" s="293">
        <v>690.09</v>
      </c>
      <c r="H85" s="318">
        <f t="shared" si="1"/>
        <v>46.006</v>
      </c>
    </row>
    <row r="86" spans="1:8" ht="41.25" customHeight="1">
      <c r="A86" s="1100"/>
      <c r="B86" s="1135"/>
      <c r="C86" s="1134"/>
      <c r="D86" s="292">
        <v>4360</v>
      </c>
      <c r="E86" s="1099" t="s">
        <v>530</v>
      </c>
      <c r="F86" s="293">
        <v>1000</v>
      </c>
      <c r="G86" s="308">
        <v>218.32</v>
      </c>
      <c r="H86" s="286">
        <f t="shared" si="1"/>
        <v>21.831999999999997</v>
      </c>
    </row>
    <row r="87" spans="1:8" ht="39" customHeight="1">
      <c r="A87" s="1100"/>
      <c r="B87" s="1136"/>
      <c r="C87" s="1137"/>
      <c r="D87" s="292">
        <v>4370</v>
      </c>
      <c r="E87" s="1099" t="s">
        <v>531</v>
      </c>
      <c r="F87" s="293">
        <v>12000</v>
      </c>
      <c r="G87" s="293">
        <v>3950.54</v>
      </c>
      <c r="H87" s="318">
        <f t="shared" si="1"/>
        <v>32.921166666666664</v>
      </c>
    </row>
    <row r="88" spans="1:8" ht="27.75" customHeight="1">
      <c r="A88" s="1100"/>
      <c r="B88" s="1136"/>
      <c r="C88" s="1137"/>
      <c r="D88" s="284">
        <v>4400</v>
      </c>
      <c r="E88" s="1084" t="s">
        <v>532</v>
      </c>
      <c r="F88" s="308">
        <v>10000</v>
      </c>
      <c r="G88" s="308">
        <v>3234.28</v>
      </c>
      <c r="H88" s="286">
        <f t="shared" si="1"/>
        <v>32.3428</v>
      </c>
    </row>
    <row r="89" spans="1:8" ht="25.5" customHeight="1">
      <c r="A89" s="292"/>
      <c r="B89" s="1138"/>
      <c r="C89" s="1139"/>
      <c r="D89" s="284">
        <v>4410</v>
      </c>
      <c r="E89" s="1084" t="s">
        <v>533</v>
      </c>
      <c r="F89" s="308">
        <v>10000</v>
      </c>
      <c r="G89" s="308">
        <v>4181.25</v>
      </c>
      <c r="H89" s="286">
        <f t="shared" si="1"/>
        <v>41.8125</v>
      </c>
    </row>
    <row r="90" spans="1:8" ht="27.75" customHeight="1">
      <c r="A90" s="1100"/>
      <c r="B90" s="1136"/>
      <c r="C90" s="1137"/>
      <c r="D90" s="292">
        <v>4430</v>
      </c>
      <c r="E90" s="1099" t="s">
        <v>1339</v>
      </c>
      <c r="F90" s="293">
        <v>20000</v>
      </c>
      <c r="G90" s="293">
        <v>17055.23</v>
      </c>
      <c r="H90" s="318">
        <f t="shared" si="1"/>
        <v>85.27615</v>
      </c>
    </row>
    <row r="91" spans="1:8" ht="34.5" customHeight="1">
      <c r="A91" s="1100"/>
      <c r="B91" s="1136"/>
      <c r="C91" s="1137"/>
      <c r="D91" s="284">
        <v>4440</v>
      </c>
      <c r="E91" s="1084" t="s">
        <v>534</v>
      </c>
      <c r="F91" s="308">
        <v>9484</v>
      </c>
      <c r="G91" s="1112">
        <v>9483.14</v>
      </c>
      <c r="H91" s="1081">
        <f t="shared" si="1"/>
        <v>99.99093209616196</v>
      </c>
    </row>
    <row r="92" spans="1:8" ht="23.25" customHeight="1">
      <c r="A92" s="1100"/>
      <c r="B92" s="1136"/>
      <c r="C92" s="1137"/>
      <c r="D92" s="284">
        <v>4480</v>
      </c>
      <c r="E92" s="1084" t="s">
        <v>287</v>
      </c>
      <c r="F92" s="308">
        <v>32000</v>
      </c>
      <c r="G92" s="308">
        <v>13548</v>
      </c>
      <c r="H92" s="286">
        <f t="shared" si="1"/>
        <v>42.3375</v>
      </c>
    </row>
    <row r="93" spans="1:8" ht="36" customHeight="1">
      <c r="A93" s="1100"/>
      <c r="B93" s="1136"/>
      <c r="C93" s="1137"/>
      <c r="D93" s="284">
        <v>4700</v>
      </c>
      <c r="E93" s="1084" t="s">
        <v>535</v>
      </c>
      <c r="F93" s="308">
        <v>3000</v>
      </c>
      <c r="G93" s="308">
        <v>510</v>
      </c>
      <c r="H93" s="286">
        <f t="shared" si="1"/>
        <v>17</v>
      </c>
    </row>
    <row r="94" spans="1:8" ht="38.25" customHeight="1">
      <c r="A94" s="1100"/>
      <c r="B94" s="1136"/>
      <c r="C94" s="1137"/>
      <c r="D94" s="1140">
        <v>4740</v>
      </c>
      <c r="E94" s="1084" t="s">
        <v>536</v>
      </c>
      <c r="F94" s="308">
        <v>5000</v>
      </c>
      <c r="G94" s="308">
        <v>714.3</v>
      </c>
      <c r="H94" s="286">
        <f t="shared" si="1"/>
        <v>14.285999999999998</v>
      </c>
    </row>
    <row r="95" spans="1:8" ht="33" customHeight="1">
      <c r="A95" s="328"/>
      <c r="B95" s="328"/>
      <c r="C95" s="1750"/>
      <c r="D95" s="284">
        <v>4750</v>
      </c>
      <c r="E95" s="1084" t="s">
        <v>537</v>
      </c>
      <c r="F95" s="308">
        <v>9000</v>
      </c>
      <c r="G95" s="308">
        <v>3364.66</v>
      </c>
      <c r="H95" s="1081">
        <f t="shared" si="1"/>
        <v>37.38511111111111</v>
      </c>
    </row>
    <row r="96" spans="1:8" ht="28.5" customHeight="1">
      <c r="A96" s="328"/>
      <c r="B96" s="328"/>
      <c r="C96" s="1773"/>
      <c r="D96" s="284">
        <v>6050</v>
      </c>
      <c r="E96" s="1084" t="s">
        <v>538</v>
      </c>
      <c r="F96" s="308">
        <v>880000</v>
      </c>
      <c r="G96" s="308">
        <v>448688</v>
      </c>
      <c r="H96" s="286">
        <f t="shared" si="1"/>
        <v>50.987272727272725</v>
      </c>
    </row>
    <row r="97" spans="1:8" ht="25.5" customHeight="1">
      <c r="A97" s="328"/>
      <c r="B97" s="328"/>
      <c r="C97" s="1078">
        <v>70005</v>
      </c>
      <c r="D97" s="1085" t="s">
        <v>306</v>
      </c>
      <c r="E97" s="1079"/>
      <c r="F97" s="285">
        <v>645000</v>
      </c>
      <c r="G97" s="285">
        <v>336725.87</v>
      </c>
      <c r="H97" s="286">
        <f t="shared" si="1"/>
        <v>52.205561240310075</v>
      </c>
    </row>
    <row r="98" spans="1:8" ht="25.5" customHeight="1">
      <c r="A98" s="328"/>
      <c r="B98" s="328"/>
      <c r="C98" s="1089"/>
      <c r="D98" s="284">
        <v>4300</v>
      </c>
      <c r="E98" s="1084" t="s">
        <v>1338</v>
      </c>
      <c r="F98" s="308">
        <v>290000</v>
      </c>
      <c r="G98" s="308">
        <v>104150.86</v>
      </c>
      <c r="H98" s="286">
        <f t="shared" si="1"/>
        <v>35.91408965517242</v>
      </c>
    </row>
    <row r="99" spans="1:8" ht="23.25" customHeight="1">
      <c r="A99" s="328"/>
      <c r="B99" s="328"/>
      <c r="C99" s="1089"/>
      <c r="D99" s="284">
        <v>4430</v>
      </c>
      <c r="E99" s="1084" t="s">
        <v>1339</v>
      </c>
      <c r="F99" s="308">
        <v>15000</v>
      </c>
      <c r="G99" s="308">
        <v>13765.63</v>
      </c>
      <c r="H99" s="1081">
        <f t="shared" si="1"/>
        <v>91.77086666666666</v>
      </c>
    </row>
    <row r="100" spans="1:8" ht="33.75" customHeight="1">
      <c r="A100" s="328"/>
      <c r="B100" s="1142"/>
      <c r="C100" s="292"/>
      <c r="D100" s="284">
        <v>6050</v>
      </c>
      <c r="E100" s="1084" t="s">
        <v>538</v>
      </c>
      <c r="F100" s="308">
        <v>340000</v>
      </c>
      <c r="G100" s="308">
        <v>218809.38</v>
      </c>
      <c r="H100" s="286">
        <f t="shared" si="1"/>
        <v>64.3557</v>
      </c>
    </row>
    <row r="101" spans="1:8" ht="25.5" customHeight="1">
      <c r="A101" s="328"/>
      <c r="B101" s="1734" t="s">
        <v>539</v>
      </c>
      <c r="C101" s="1342"/>
      <c r="D101" s="1342"/>
      <c r="E101" s="1571"/>
      <c r="F101" s="308">
        <v>3944560</v>
      </c>
      <c r="G101" s="308">
        <v>1490899</v>
      </c>
      <c r="H101" s="286">
        <f t="shared" si="1"/>
        <v>37.79633216379013</v>
      </c>
    </row>
    <row r="102" spans="1:8" ht="25.5" customHeight="1">
      <c r="A102" s="328"/>
      <c r="B102" s="1104"/>
      <c r="C102" s="1733" t="s">
        <v>540</v>
      </c>
      <c r="D102" s="1342"/>
      <c r="E102" s="1571"/>
      <c r="F102" s="308">
        <v>428800</v>
      </c>
      <c r="G102" s="308">
        <v>213475</v>
      </c>
      <c r="H102" s="286">
        <f t="shared" si="1"/>
        <v>49.78428171641791</v>
      </c>
    </row>
    <row r="103" spans="1:8" ht="28.5" customHeight="1">
      <c r="A103" s="328"/>
      <c r="B103" s="1105"/>
      <c r="C103" s="1733" t="s">
        <v>541</v>
      </c>
      <c r="D103" s="1342"/>
      <c r="E103" s="1571"/>
      <c r="F103" s="308">
        <v>67350</v>
      </c>
      <c r="G103" s="308">
        <v>33913</v>
      </c>
      <c r="H103" s="286">
        <f t="shared" si="1"/>
        <v>50.353377876763176</v>
      </c>
    </row>
    <row r="104" spans="1:8" ht="24" customHeight="1">
      <c r="A104" s="328"/>
      <c r="B104" s="1105"/>
      <c r="C104" s="1733" t="s">
        <v>542</v>
      </c>
      <c r="D104" s="1342"/>
      <c r="E104" s="1571"/>
      <c r="F104" s="308">
        <v>877050</v>
      </c>
      <c r="G104" s="308">
        <v>207774</v>
      </c>
      <c r="H104" s="286">
        <f t="shared" si="1"/>
        <v>23.6900974858902</v>
      </c>
    </row>
    <row r="105" spans="1:8" ht="29.25" customHeight="1">
      <c r="A105" s="328"/>
      <c r="B105" s="1105"/>
      <c r="C105" s="1733" t="s">
        <v>543</v>
      </c>
      <c r="D105" s="1342"/>
      <c r="E105" s="1571"/>
      <c r="F105" s="308">
        <v>2571360</v>
      </c>
      <c r="G105" s="308">
        <v>1035737</v>
      </c>
      <c r="H105" s="286">
        <f t="shared" si="1"/>
        <v>40.27973523738411</v>
      </c>
    </row>
    <row r="106" spans="1:8" ht="29.25" customHeight="1">
      <c r="A106" s="328"/>
      <c r="B106" s="1734" t="s">
        <v>1324</v>
      </c>
      <c r="C106" s="1342"/>
      <c r="D106" s="1342"/>
      <c r="E106" s="1571"/>
      <c r="F106" s="308">
        <v>1220000</v>
      </c>
      <c r="G106" s="308">
        <v>667496</v>
      </c>
      <c r="H106" s="286">
        <f t="shared" si="1"/>
        <v>54.712786885245905</v>
      </c>
    </row>
    <row r="107" spans="1:8" ht="29.25" customHeight="1">
      <c r="A107" s="1142"/>
      <c r="B107" s="1734" t="s">
        <v>1325</v>
      </c>
      <c r="C107" s="1342"/>
      <c r="D107" s="1342"/>
      <c r="E107" s="1571"/>
      <c r="F107" s="308">
        <v>5164560</v>
      </c>
      <c r="G107" s="308">
        <v>2158395</v>
      </c>
      <c r="H107" s="286">
        <f t="shared" si="1"/>
        <v>41.7924276221014</v>
      </c>
    </row>
    <row r="108" spans="1:9" ht="26.25" customHeight="1">
      <c r="A108" s="1072" t="s">
        <v>220</v>
      </c>
      <c r="B108" s="1072">
        <v>710</v>
      </c>
      <c r="C108" s="1073" t="s">
        <v>544</v>
      </c>
      <c r="D108" s="1073"/>
      <c r="E108" s="1074"/>
      <c r="F108" s="1131">
        <v>355000</v>
      </c>
      <c r="G108" s="1131">
        <v>90982.28</v>
      </c>
      <c r="H108" s="137">
        <f t="shared" si="1"/>
        <v>25.628811267605634</v>
      </c>
      <c r="I108" s="39"/>
    </row>
    <row r="109" spans="1:9" ht="23.25" customHeight="1">
      <c r="A109" s="1069"/>
      <c r="B109" s="1101"/>
      <c r="C109" s="1102">
        <v>71004</v>
      </c>
      <c r="D109" s="1085" t="s">
        <v>545</v>
      </c>
      <c r="E109" s="1079"/>
      <c r="F109" s="308">
        <v>275000</v>
      </c>
      <c r="G109" s="308">
        <v>71706.28</v>
      </c>
      <c r="H109" s="286">
        <f t="shared" si="1"/>
        <v>26.075010909090906</v>
      </c>
      <c r="I109" s="1063"/>
    </row>
    <row r="110" spans="1:8" ht="22.5" customHeight="1">
      <c r="A110" s="1069"/>
      <c r="B110" s="1101"/>
      <c r="C110" s="1749"/>
      <c r="D110" s="1115">
        <v>4170</v>
      </c>
      <c r="E110" s="1116" t="s">
        <v>526</v>
      </c>
      <c r="F110" s="327">
        <v>5000</v>
      </c>
      <c r="G110" s="327">
        <v>0</v>
      </c>
      <c r="H110" s="318">
        <f t="shared" si="1"/>
        <v>0</v>
      </c>
    </row>
    <row r="111" spans="1:8" ht="27" customHeight="1">
      <c r="A111" s="1069"/>
      <c r="B111" s="1101"/>
      <c r="C111" s="1769"/>
      <c r="D111" s="284">
        <v>4300</v>
      </c>
      <c r="E111" s="1084" t="s">
        <v>1338</v>
      </c>
      <c r="F111" s="308">
        <v>270000</v>
      </c>
      <c r="G111" s="308">
        <v>71706.28</v>
      </c>
      <c r="H111" s="286">
        <f t="shared" si="1"/>
        <v>26.55788148148148</v>
      </c>
    </row>
    <row r="112" spans="1:8" ht="27" customHeight="1">
      <c r="A112" s="1069"/>
      <c r="B112" s="1101"/>
      <c r="C112" s="1078">
        <v>71035</v>
      </c>
      <c r="D112" s="1779" t="s">
        <v>546</v>
      </c>
      <c r="E112" s="1780"/>
      <c r="F112" s="293">
        <v>80000</v>
      </c>
      <c r="G112" s="293">
        <v>19276</v>
      </c>
      <c r="H112" s="318">
        <f t="shared" si="1"/>
        <v>24.095</v>
      </c>
    </row>
    <row r="113" spans="1:8" ht="27" customHeight="1">
      <c r="A113" s="1069"/>
      <c r="B113" s="1101"/>
      <c r="C113" s="1143"/>
      <c r="D113" s="312">
        <v>6050</v>
      </c>
      <c r="E113" s="294" t="s">
        <v>1333</v>
      </c>
      <c r="F113" s="308">
        <v>80000</v>
      </c>
      <c r="G113" s="308">
        <v>19276</v>
      </c>
      <c r="H113" s="286">
        <f t="shared" si="1"/>
        <v>24.095</v>
      </c>
    </row>
    <row r="114" spans="1:8" ht="27" customHeight="1">
      <c r="A114" s="1069"/>
      <c r="B114" s="1734" t="s">
        <v>547</v>
      </c>
      <c r="C114" s="1342"/>
      <c r="D114" s="1342"/>
      <c r="E114" s="1571"/>
      <c r="F114" s="308">
        <v>275000</v>
      </c>
      <c r="G114" s="308">
        <v>71706</v>
      </c>
      <c r="H114" s="286">
        <f t="shared" si="1"/>
        <v>26.07490909090909</v>
      </c>
    </row>
    <row r="115" spans="1:8" ht="27" customHeight="1">
      <c r="A115" s="1069"/>
      <c r="B115" s="1104"/>
      <c r="C115" s="1733" t="s">
        <v>548</v>
      </c>
      <c r="D115" s="1342"/>
      <c r="E115" s="1571"/>
      <c r="F115" s="308">
        <v>5000</v>
      </c>
      <c r="G115" s="1130" t="s">
        <v>367</v>
      </c>
      <c r="H115" s="1151" t="s">
        <v>367</v>
      </c>
    </row>
    <row r="116" spans="1:8" ht="27" customHeight="1">
      <c r="A116" s="1070"/>
      <c r="B116" s="1104"/>
      <c r="C116" s="1733" t="s">
        <v>549</v>
      </c>
      <c r="D116" s="1342"/>
      <c r="E116" s="1571"/>
      <c r="F116" s="308">
        <v>270000</v>
      </c>
      <c r="G116" s="308">
        <v>71706</v>
      </c>
      <c r="H116" s="286">
        <f>G116/F116*100</f>
        <v>26.55777777777778</v>
      </c>
    </row>
    <row r="117" spans="1:8" ht="27" customHeight="1">
      <c r="A117" s="1069"/>
      <c r="B117" s="1755" t="s">
        <v>1324</v>
      </c>
      <c r="C117" s="1756"/>
      <c r="D117" s="1756"/>
      <c r="E117" s="1583"/>
      <c r="F117" s="293">
        <v>80000</v>
      </c>
      <c r="G117" s="293">
        <v>19276</v>
      </c>
      <c r="H117" s="318">
        <f>G117/F117*100</f>
        <v>24.095</v>
      </c>
    </row>
    <row r="118" spans="1:8" ht="27" customHeight="1">
      <c r="A118" s="1069"/>
      <c r="B118" s="1734" t="s">
        <v>1325</v>
      </c>
      <c r="C118" s="1342"/>
      <c r="D118" s="1342"/>
      <c r="E118" s="1571"/>
      <c r="F118" s="308">
        <v>355000</v>
      </c>
      <c r="G118" s="308">
        <v>90982</v>
      </c>
      <c r="H118" s="286">
        <f>G118/F118*100</f>
        <v>25.6287323943662</v>
      </c>
    </row>
    <row r="119" spans="1:8" ht="26.25" customHeight="1">
      <c r="A119" s="1072" t="s">
        <v>221</v>
      </c>
      <c r="B119" s="1072">
        <v>750</v>
      </c>
      <c r="C119" s="1152" t="s">
        <v>253</v>
      </c>
      <c r="D119" s="1073"/>
      <c r="E119" s="1074"/>
      <c r="F119" s="1075">
        <v>6067543</v>
      </c>
      <c r="G119" s="1075">
        <v>2410052.08</v>
      </c>
      <c r="H119" s="137">
        <f aca="true" t="shared" si="2" ref="H119:H182">G119/F119*100</f>
        <v>39.72039555385104</v>
      </c>
    </row>
    <row r="120" spans="1:8" ht="23.25" customHeight="1">
      <c r="A120" s="1100"/>
      <c r="B120" s="10"/>
      <c r="C120" s="1078">
        <v>75011</v>
      </c>
      <c r="D120" s="1085" t="s">
        <v>264</v>
      </c>
      <c r="E120" s="1079"/>
      <c r="F120" s="285">
        <v>401230</v>
      </c>
      <c r="G120" s="285">
        <v>192276.56</v>
      </c>
      <c r="H120" s="286">
        <f t="shared" si="2"/>
        <v>47.921780524885975</v>
      </c>
    </row>
    <row r="121" spans="1:8" ht="28.5" customHeight="1">
      <c r="A121" s="1100"/>
      <c r="B121" s="10"/>
      <c r="C121" s="1101"/>
      <c r="D121" s="1102">
        <v>3020</v>
      </c>
      <c r="E121" s="1079" t="s">
        <v>522</v>
      </c>
      <c r="F121" s="285">
        <v>4420</v>
      </c>
      <c r="G121" s="285">
        <v>943.92</v>
      </c>
      <c r="H121" s="286">
        <f t="shared" si="2"/>
        <v>21.355656108597284</v>
      </c>
    </row>
    <row r="122" spans="1:8" ht="29.25" customHeight="1">
      <c r="A122" s="1100"/>
      <c r="B122" s="10"/>
      <c r="C122" s="1100"/>
      <c r="D122" s="284">
        <v>4010</v>
      </c>
      <c r="E122" s="1084" t="s">
        <v>1336</v>
      </c>
      <c r="F122" s="285">
        <v>274666</v>
      </c>
      <c r="G122" s="285">
        <v>128397.4</v>
      </c>
      <c r="H122" s="286">
        <f t="shared" si="2"/>
        <v>46.746739676552615</v>
      </c>
    </row>
    <row r="123" spans="1:8" ht="23.25" customHeight="1">
      <c r="A123" s="1100"/>
      <c r="B123" s="10"/>
      <c r="C123" s="1100"/>
      <c r="D123" s="292">
        <v>4040</v>
      </c>
      <c r="E123" s="1099" t="s">
        <v>523</v>
      </c>
      <c r="F123" s="327">
        <v>19992</v>
      </c>
      <c r="G123" s="327">
        <v>18790.56</v>
      </c>
      <c r="H123" s="318">
        <f t="shared" si="2"/>
        <v>93.9903961584634</v>
      </c>
    </row>
    <row r="124" spans="1:8" ht="23.25" customHeight="1">
      <c r="A124" s="1100"/>
      <c r="B124" s="10"/>
      <c r="C124" s="1100"/>
      <c r="D124" s="284">
        <v>4110</v>
      </c>
      <c r="E124" s="1084" t="s">
        <v>524</v>
      </c>
      <c r="F124" s="285">
        <v>41475</v>
      </c>
      <c r="G124" s="285">
        <v>20433.83</v>
      </c>
      <c r="H124" s="286">
        <f t="shared" si="2"/>
        <v>49.267823990355645</v>
      </c>
    </row>
    <row r="125" spans="1:8" ht="23.25" customHeight="1">
      <c r="A125" s="1100"/>
      <c r="B125" s="10"/>
      <c r="C125" s="1100"/>
      <c r="D125" s="284">
        <v>4120</v>
      </c>
      <c r="E125" s="1084" t="s">
        <v>525</v>
      </c>
      <c r="F125" s="285">
        <v>6729</v>
      </c>
      <c r="G125" s="285">
        <v>3104.74</v>
      </c>
      <c r="H125" s="286">
        <f t="shared" si="2"/>
        <v>46.139693862386686</v>
      </c>
    </row>
    <row r="126" spans="1:8" ht="23.25" customHeight="1">
      <c r="A126" s="1100"/>
      <c r="B126" s="10"/>
      <c r="C126" s="1100"/>
      <c r="D126" s="284">
        <v>4210</v>
      </c>
      <c r="E126" s="1084" t="s">
        <v>1327</v>
      </c>
      <c r="F126" s="285">
        <v>8900</v>
      </c>
      <c r="G126" s="285">
        <v>1592.62</v>
      </c>
      <c r="H126" s="286">
        <f t="shared" si="2"/>
        <v>17.894606741573032</v>
      </c>
    </row>
    <row r="127" spans="1:8" ht="23.25" customHeight="1">
      <c r="A127" s="1100"/>
      <c r="B127" s="10"/>
      <c r="C127" s="1100"/>
      <c r="D127" s="284">
        <v>4300</v>
      </c>
      <c r="E127" s="1084" t="s">
        <v>1338</v>
      </c>
      <c r="F127" s="285">
        <v>26000</v>
      </c>
      <c r="G127" s="285">
        <v>9727</v>
      </c>
      <c r="H127" s="286">
        <f t="shared" si="2"/>
        <v>37.41153846153846</v>
      </c>
    </row>
    <row r="128" spans="1:8" ht="40.5" customHeight="1">
      <c r="A128" s="1100"/>
      <c r="B128" s="10"/>
      <c r="C128" s="1100"/>
      <c r="D128" s="284">
        <v>4360</v>
      </c>
      <c r="E128" s="1084" t="s">
        <v>530</v>
      </c>
      <c r="F128" s="285">
        <v>2500</v>
      </c>
      <c r="G128" s="285">
        <v>797</v>
      </c>
      <c r="H128" s="286">
        <f t="shared" si="2"/>
        <v>31.879999999999995</v>
      </c>
    </row>
    <row r="129" spans="1:8" ht="40.5" customHeight="1">
      <c r="A129" s="1100"/>
      <c r="B129" s="10"/>
      <c r="C129" s="1100"/>
      <c r="D129" s="284">
        <v>4370</v>
      </c>
      <c r="E129" s="1084" t="s">
        <v>531</v>
      </c>
      <c r="F129" s="285">
        <v>3500</v>
      </c>
      <c r="G129" s="285">
        <v>452.7</v>
      </c>
      <c r="H129" s="286">
        <f t="shared" si="2"/>
        <v>12.934285714285714</v>
      </c>
    </row>
    <row r="130" spans="1:8" ht="25.5" customHeight="1">
      <c r="A130" s="1100"/>
      <c r="B130" s="10"/>
      <c r="C130" s="1100"/>
      <c r="D130" s="284">
        <v>4380</v>
      </c>
      <c r="E130" s="1084" t="s">
        <v>550</v>
      </c>
      <c r="F130" s="285">
        <v>700</v>
      </c>
      <c r="G130" s="285">
        <v>0</v>
      </c>
      <c r="H130" s="286">
        <f t="shared" si="2"/>
        <v>0</v>
      </c>
    </row>
    <row r="131" spans="1:8" ht="24.75" customHeight="1">
      <c r="A131" s="1100"/>
      <c r="B131" s="10"/>
      <c r="C131" s="1100"/>
      <c r="D131" s="284">
        <v>4410</v>
      </c>
      <c r="E131" s="1084" t="s">
        <v>533</v>
      </c>
      <c r="F131" s="285">
        <v>400</v>
      </c>
      <c r="G131" s="285">
        <v>332.25</v>
      </c>
      <c r="H131" s="286">
        <f t="shared" si="2"/>
        <v>83.0625</v>
      </c>
    </row>
    <row r="132" spans="1:8" ht="23.25" customHeight="1">
      <c r="A132" s="1100"/>
      <c r="B132" s="10"/>
      <c r="C132" s="1100"/>
      <c r="D132" s="284">
        <v>4430</v>
      </c>
      <c r="E132" s="1084" t="s">
        <v>1339</v>
      </c>
      <c r="F132" s="285">
        <v>400</v>
      </c>
      <c r="G132" s="285">
        <v>84</v>
      </c>
      <c r="H132" s="286">
        <f t="shared" si="2"/>
        <v>21</v>
      </c>
    </row>
    <row r="133" spans="1:8" ht="27" customHeight="1">
      <c r="A133" s="1100"/>
      <c r="B133" s="10"/>
      <c r="C133" s="1100"/>
      <c r="D133" s="284">
        <v>4440</v>
      </c>
      <c r="E133" s="1084" t="s">
        <v>534</v>
      </c>
      <c r="F133" s="285">
        <v>7948</v>
      </c>
      <c r="G133" s="285">
        <v>5962</v>
      </c>
      <c r="H133" s="286">
        <f t="shared" si="2"/>
        <v>75.01258178158027</v>
      </c>
    </row>
    <row r="134" spans="1:8" ht="40.5" customHeight="1">
      <c r="A134" s="1100"/>
      <c r="B134" s="10"/>
      <c r="C134" s="1100"/>
      <c r="D134" s="284">
        <v>4700</v>
      </c>
      <c r="E134" s="1084" t="s">
        <v>535</v>
      </c>
      <c r="F134" s="285">
        <v>2000</v>
      </c>
      <c r="G134" s="285">
        <v>658.82</v>
      </c>
      <c r="H134" s="286">
        <f t="shared" si="2"/>
        <v>32.941</v>
      </c>
    </row>
    <row r="135" spans="1:8" ht="39.75" customHeight="1">
      <c r="A135" s="1100"/>
      <c r="B135" s="10"/>
      <c r="C135" s="292"/>
      <c r="D135" s="284">
        <v>4740</v>
      </c>
      <c r="E135" s="1084" t="s">
        <v>536</v>
      </c>
      <c r="F135" s="285">
        <v>1600</v>
      </c>
      <c r="G135" s="285">
        <v>999.18</v>
      </c>
      <c r="H135" s="286">
        <f t="shared" si="2"/>
        <v>62.44875</v>
      </c>
    </row>
    <row r="136" spans="1:8" ht="24.75" customHeight="1">
      <c r="A136" s="1100"/>
      <c r="B136" s="10"/>
      <c r="C136" s="1078">
        <v>75022</v>
      </c>
      <c r="D136" s="1737" t="s">
        <v>551</v>
      </c>
      <c r="E136" s="1770"/>
      <c r="F136" s="285">
        <v>329260</v>
      </c>
      <c r="G136" s="285">
        <v>118762.1</v>
      </c>
      <c r="H136" s="286">
        <f t="shared" si="2"/>
        <v>36.06939804409889</v>
      </c>
    </row>
    <row r="137" spans="1:8" ht="27.75" customHeight="1">
      <c r="A137" s="1100"/>
      <c r="B137" s="10"/>
      <c r="C137" s="1153"/>
      <c r="D137" s="292">
        <v>3030</v>
      </c>
      <c r="E137" s="1099" t="s">
        <v>552</v>
      </c>
      <c r="F137" s="293">
        <v>267800</v>
      </c>
      <c r="G137" s="293">
        <v>107505.39</v>
      </c>
      <c r="H137" s="318">
        <f t="shared" si="2"/>
        <v>40.14390963405526</v>
      </c>
    </row>
    <row r="138" spans="1:8" s="340" customFormat="1" ht="24.75" customHeight="1">
      <c r="A138" s="1100"/>
      <c r="B138" s="10"/>
      <c r="C138" s="1153"/>
      <c r="D138" s="284">
        <v>4210</v>
      </c>
      <c r="E138" s="1084" t="s">
        <v>1327</v>
      </c>
      <c r="F138" s="308">
        <v>17000</v>
      </c>
      <c r="G138" s="308">
        <v>5619.86</v>
      </c>
      <c r="H138" s="286">
        <f t="shared" si="2"/>
        <v>33.058</v>
      </c>
    </row>
    <row r="139" spans="1:8" ht="26.25" customHeight="1">
      <c r="A139" s="1100"/>
      <c r="B139" s="10"/>
      <c r="C139" s="1153"/>
      <c r="D139" s="292">
        <v>4300</v>
      </c>
      <c r="E139" s="1099" t="s">
        <v>1338</v>
      </c>
      <c r="F139" s="308">
        <v>33160</v>
      </c>
      <c r="G139" s="308">
        <v>3655.7</v>
      </c>
      <c r="H139" s="286">
        <f t="shared" si="2"/>
        <v>11.024427020506634</v>
      </c>
    </row>
    <row r="140" spans="1:8" ht="44.25" customHeight="1">
      <c r="A140" s="1100"/>
      <c r="B140" s="10"/>
      <c r="C140" s="1153"/>
      <c r="D140" s="284">
        <v>4360</v>
      </c>
      <c r="E140" s="1084" t="s">
        <v>553</v>
      </c>
      <c r="F140" s="308">
        <v>1500</v>
      </c>
      <c r="G140" s="308">
        <v>570</v>
      </c>
      <c r="H140" s="286">
        <f t="shared" si="2"/>
        <v>38</v>
      </c>
    </row>
    <row r="141" spans="1:8" ht="26.25" customHeight="1">
      <c r="A141" s="1100"/>
      <c r="B141" s="10"/>
      <c r="C141" s="1153"/>
      <c r="D141" s="284">
        <v>4410</v>
      </c>
      <c r="E141" s="1084" t="s">
        <v>533</v>
      </c>
      <c r="F141" s="308">
        <v>5000</v>
      </c>
      <c r="G141" s="308">
        <v>885.71</v>
      </c>
      <c r="H141" s="286">
        <f t="shared" si="2"/>
        <v>17.714199999999998</v>
      </c>
    </row>
    <row r="142" spans="1:8" ht="26.25" customHeight="1">
      <c r="A142" s="292"/>
      <c r="B142" s="5"/>
      <c r="C142" s="292"/>
      <c r="D142" s="284">
        <v>4420</v>
      </c>
      <c r="E142" s="1084" t="s">
        <v>554</v>
      </c>
      <c r="F142" s="308">
        <v>2500</v>
      </c>
      <c r="G142" s="308">
        <v>524.83</v>
      </c>
      <c r="H142" s="286">
        <f t="shared" si="2"/>
        <v>20.9932</v>
      </c>
    </row>
    <row r="143" spans="1:8" ht="38.25" customHeight="1">
      <c r="A143" s="1100"/>
      <c r="B143" s="10"/>
      <c r="C143" s="292"/>
      <c r="D143" s="292">
        <v>4750</v>
      </c>
      <c r="E143" s="1099" t="s">
        <v>555</v>
      </c>
      <c r="F143" s="293">
        <v>2300</v>
      </c>
      <c r="G143" s="293">
        <v>0</v>
      </c>
      <c r="H143" s="318">
        <f t="shared" si="2"/>
        <v>0</v>
      </c>
    </row>
    <row r="144" spans="1:8" s="340" customFormat="1" ht="30.75" customHeight="1">
      <c r="A144" s="1100"/>
      <c r="B144" s="10"/>
      <c r="C144" s="1078">
        <v>75023</v>
      </c>
      <c r="D144" s="1737" t="s">
        <v>382</v>
      </c>
      <c r="E144" s="1738"/>
      <c r="F144" s="285">
        <v>4923953</v>
      </c>
      <c r="G144" s="285">
        <v>1916249.97</v>
      </c>
      <c r="H144" s="286">
        <f t="shared" si="2"/>
        <v>38.91690213127542</v>
      </c>
    </row>
    <row r="145" spans="1:8" ht="30" customHeight="1">
      <c r="A145" s="1154"/>
      <c r="B145" s="1141"/>
      <c r="C145" s="1155"/>
      <c r="D145" s="1140">
        <v>3020</v>
      </c>
      <c r="E145" s="1084" t="s">
        <v>522</v>
      </c>
      <c r="F145" s="308">
        <v>34297</v>
      </c>
      <c r="G145" s="308">
        <v>16311.42</v>
      </c>
      <c r="H145" s="286">
        <f t="shared" si="2"/>
        <v>47.55932005714786</v>
      </c>
    </row>
    <row r="146" spans="1:8" ht="29.25" customHeight="1">
      <c r="A146" s="1154"/>
      <c r="B146" s="1141"/>
      <c r="C146" s="1155"/>
      <c r="D146" s="1140">
        <v>4010</v>
      </c>
      <c r="E146" s="1084" t="s">
        <v>1336</v>
      </c>
      <c r="F146" s="308">
        <v>2642476</v>
      </c>
      <c r="G146" s="308">
        <v>1217696.79</v>
      </c>
      <c r="H146" s="286">
        <f t="shared" si="2"/>
        <v>46.081659398231054</v>
      </c>
    </row>
    <row r="147" spans="1:8" ht="24" customHeight="1">
      <c r="A147" s="1154"/>
      <c r="B147" s="1141"/>
      <c r="C147" s="1155"/>
      <c r="D147" s="1140">
        <v>4040</v>
      </c>
      <c r="E147" s="1084" t="s">
        <v>523</v>
      </c>
      <c r="F147" s="308">
        <v>176442</v>
      </c>
      <c r="G147" s="308">
        <v>176441.2</v>
      </c>
      <c r="H147" s="286">
        <f t="shared" si="2"/>
        <v>99.99954659321477</v>
      </c>
    </row>
    <row r="148" spans="1:8" s="340" customFormat="1" ht="26.25" customHeight="1">
      <c r="A148" s="1154"/>
      <c r="B148" s="1141"/>
      <c r="C148" s="1155"/>
      <c r="D148" s="1140">
        <v>4110</v>
      </c>
      <c r="E148" s="1084" t="s">
        <v>524</v>
      </c>
      <c r="F148" s="308">
        <v>417333</v>
      </c>
      <c r="G148" s="308">
        <v>162994.9</v>
      </c>
      <c r="H148" s="286">
        <f t="shared" si="2"/>
        <v>39.05631713763349</v>
      </c>
    </row>
    <row r="149" spans="1:8" s="340" customFormat="1" ht="28.5" customHeight="1">
      <c r="A149" s="1154"/>
      <c r="B149" s="1141"/>
      <c r="C149" s="1155"/>
      <c r="D149" s="1156">
        <v>4120</v>
      </c>
      <c r="E149" s="1099" t="s">
        <v>525</v>
      </c>
      <c r="F149" s="293">
        <v>67714</v>
      </c>
      <c r="G149" s="293">
        <v>30370.67</v>
      </c>
      <c r="H149" s="318">
        <f t="shared" si="2"/>
        <v>44.85138966831083</v>
      </c>
    </row>
    <row r="150" spans="1:8" ht="42" customHeight="1">
      <c r="A150" s="1154"/>
      <c r="B150" s="1141"/>
      <c r="C150" s="1155"/>
      <c r="D150" s="1140">
        <v>4140</v>
      </c>
      <c r="E150" s="1084" t="s">
        <v>556</v>
      </c>
      <c r="F150" s="308">
        <v>20400</v>
      </c>
      <c r="G150" s="308">
        <v>856.78</v>
      </c>
      <c r="H150" s="286">
        <f t="shared" si="2"/>
        <v>4.199901960784313</v>
      </c>
    </row>
    <row r="151" spans="1:8" ht="29.25" customHeight="1">
      <c r="A151" s="1154"/>
      <c r="B151" s="1141"/>
      <c r="C151" s="1155"/>
      <c r="D151" s="1140">
        <v>4170</v>
      </c>
      <c r="E151" s="1084" t="s">
        <v>526</v>
      </c>
      <c r="F151" s="308">
        <v>20000</v>
      </c>
      <c r="G151" s="308">
        <v>6985.27</v>
      </c>
      <c r="H151" s="286">
        <f t="shared" si="2"/>
        <v>34.92635</v>
      </c>
    </row>
    <row r="152" spans="1:8" ht="27" customHeight="1">
      <c r="A152" s="1154"/>
      <c r="B152" s="1141"/>
      <c r="C152" s="1155"/>
      <c r="D152" s="1140">
        <v>4210</v>
      </c>
      <c r="E152" s="1084" t="s">
        <v>1327</v>
      </c>
      <c r="F152" s="308">
        <v>143260</v>
      </c>
      <c r="G152" s="308">
        <v>40155.86</v>
      </c>
      <c r="H152" s="286">
        <f t="shared" si="2"/>
        <v>28.030057238587187</v>
      </c>
    </row>
    <row r="153" spans="1:8" ht="31.5" customHeight="1">
      <c r="A153" s="1100"/>
      <c r="B153" s="1089"/>
      <c r="C153" s="1100"/>
      <c r="D153" s="1140">
        <v>4260</v>
      </c>
      <c r="E153" s="1084" t="s">
        <v>527</v>
      </c>
      <c r="F153" s="308">
        <v>74653</v>
      </c>
      <c r="G153" s="308">
        <v>38119.21</v>
      </c>
      <c r="H153" s="286">
        <f t="shared" si="2"/>
        <v>51.06185953679021</v>
      </c>
    </row>
    <row r="154" spans="1:8" ht="26.25" customHeight="1">
      <c r="A154" s="1089"/>
      <c r="B154" s="1089"/>
      <c r="C154" s="1089"/>
      <c r="D154" s="284">
        <v>4270</v>
      </c>
      <c r="E154" s="1084" t="s">
        <v>557</v>
      </c>
      <c r="F154" s="285">
        <v>493000</v>
      </c>
      <c r="G154" s="285">
        <v>0</v>
      </c>
      <c r="H154" s="1081">
        <f t="shared" si="2"/>
        <v>0</v>
      </c>
    </row>
    <row r="155" spans="1:8" ht="29.25" customHeight="1">
      <c r="A155" s="1089"/>
      <c r="B155" s="1089"/>
      <c r="C155" s="1089"/>
      <c r="D155" s="284">
        <v>4280</v>
      </c>
      <c r="E155" s="1084" t="s">
        <v>558</v>
      </c>
      <c r="F155" s="285">
        <v>3500</v>
      </c>
      <c r="G155" s="285">
        <v>1738.8</v>
      </c>
      <c r="H155" s="286">
        <f t="shared" si="2"/>
        <v>49.68</v>
      </c>
    </row>
    <row r="156" spans="1:8" ht="25.5" customHeight="1">
      <c r="A156" s="1089"/>
      <c r="B156" s="1089"/>
      <c r="C156" s="1089"/>
      <c r="D156" s="284">
        <v>4300</v>
      </c>
      <c r="E156" s="1084" t="s">
        <v>1338</v>
      </c>
      <c r="F156" s="308">
        <v>140000</v>
      </c>
      <c r="G156" s="308">
        <v>43299.28</v>
      </c>
      <c r="H156" s="286">
        <f t="shared" si="2"/>
        <v>30.928057142857142</v>
      </c>
    </row>
    <row r="157" spans="1:8" ht="27.75" customHeight="1">
      <c r="A157" s="1089"/>
      <c r="B157" s="1089"/>
      <c r="C157" s="1089"/>
      <c r="D157" s="284">
        <v>4350</v>
      </c>
      <c r="E157" s="1084" t="s">
        <v>529</v>
      </c>
      <c r="F157" s="308">
        <v>29500</v>
      </c>
      <c r="G157" s="308">
        <v>12868.26</v>
      </c>
      <c r="H157" s="286">
        <f t="shared" si="2"/>
        <v>43.62122033898305</v>
      </c>
    </row>
    <row r="158" spans="1:8" ht="42" customHeight="1">
      <c r="A158" s="1089"/>
      <c r="B158" s="1089"/>
      <c r="C158" s="1089"/>
      <c r="D158" s="284">
        <v>4360</v>
      </c>
      <c r="E158" s="1084" t="s">
        <v>530</v>
      </c>
      <c r="F158" s="308">
        <v>17000</v>
      </c>
      <c r="G158" s="308">
        <v>5086.2</v>
      </c>
      <c r="H158" s="286">
        <f t="shared" si="2"/>
        <v>29.918823529411764</v>
      </c>
    </row>
    <row r="159" spans="1:8" ht="36.75" customHeight="1">
      <c r="A159" s="1089"/>
      <c r="B159" s="1089"/>
      <c r="C159" s="1089"/>
      <c r="D159" s="284">
        <v>4370</v>
      </c>
      <c r="E159" s="1084" t="s">
        <v>531</v>
      </c>
      <c r="F159" s="308">
        <v>25000</v>
      </c>
      <c r="G159" s="308">
        <v>7500.94</v>
      </c>
      <c r="H159" s="286">
        <f t="shared" si="2"/>
        <v>30.003759999999996</v>
      </c>
    </row>
    <row r="160" spans="1:8" ht="27.75" customHeight="1">
      <c r="A160" s="1154"/>
      <c r="B160" s="1154"/>
      <c r="C160" s="1100"/>
      <c r="D160" s="1140">
        <v>4380</v>
      </c>
      <c r="E160" s="1084" t="s">
        <v>550</v>
      </c>
      <c r="F160" s="308">
        <v>700</v>
      </c>
      <c r="G160" s="308">
        <v>0</v>
      </c>
      <c r="H160" s="1081">
        <f t="shared" si="2"/>
        <v>0</v>
      </c>
    </row>
    <row r="161" spans="1:8" ht="28.5" customHeight="1">
      <c r="A161" s="1154"/>
      <c r="B161" s="1154"/>
      <c r="C161" s="1100"/>
      <c r="D161" s="1140">
        <v>4410</v>
      </c>
      <c r="E161" s="1084" t="s">
        <v>533</v>
      </c>
      <c r="F161" s="308">
        <v>28000</v>
      </c>
      <c r="G161" s="308">
        <v>11934.95</v>
      </c>
      <c r="H161" s="286">
        <f t="shared" si="2"/>
        <v>42.62482142857143</v>
      </c>
    </row>
    <row r="162" spans="1:8" ht="27" customHeight="1">
      <c r="A162" s="1154"/>
      <c r="B162" s="1154"/>
      <c r="C162" s="1100"/>
      <c r="D162" s="1156">
        <v>4420</v>
      </c>
      <c r="E162" s="1099" t="s">
        <v>554</v>
      </c>
      <c r="F162" s="327">
        <v>4000</v>
      </c>
      <c r="G162" s="327">
        <v>0</v>
      </c>
      <c r="H162" s="1118">
        <f t="shared" si="2"/>
        <v>0</v>
      </c>
    </row>
    <row r="163" spans="1:8" ht="37.5" customHeight="1">
      <c r="A163" s="1154"/>
      <c r="B163" s="1154"/>
      <c r="C163" s="1100"/>
      <c r="D163" s="1156">
        <v>4430</v>
      </c>
      <c r="E163" s="1099" t="s">
        <v>1339</v>
      </c>
      <c r="F163" s="293">
        <v>20000</v>
      </c>
      <c r="G163" s="293">
        <v>14128.6</v>
      </c>
      <c r="H163" s="318">
        <f t="shared" si="2"/>
        <v>70.643</v>
      </c>
    </row>
    <row r="164" spans="1:8" ht="39.75" customHeight="1">
      <c r="A164" s="1154"/>
      <c r="B164" s="1154"/>
      <c r="C164" s="1100"/>
      <c r="D164" s="1140">
        <v>4440</v>
      </c>
      <c r="E164" s="1084" t="s">
        <v>534</v>
      </c>
      <c r="F164" s="308">
        <v>89778</v>
      </c>
      <c r="G164" s="308">
        <v>67283</v>
      </c>
      <c r="H164" s="286">
        <v>75</v>
      </c>
    </row>
    <row r="165" spans="1:8" ht="39.75" customHeight="1">
      <c r="A165" s="1154"/>
      <c r="B165" s="1154"/>
      <c r="C165" s="1100"/>
      <c r="D165" s="1140">
        <v>4700</v>
      </c>
      <c r="E165" s="1084" t="s">
        <v>535</v>
      </c>
      <c r="F165" s="308">
        <v>28000</v>
      </c>
      <c r="G165" s="308">
        <v>15173.83</v>
      </c>
      <c r="H165" s="286">
        <f t="shared" si="2"/>
        <v>54.192249999999994</v>
      </c>
    </row>
    <row r="166" spans="1:8" ht="36.75" customHeight="1">
      <c r="A166" s="292"/>
      <c r="B166" s="292"/>
      <c r="C166" s="292"/>
      <c r="D166" s="284">
        <v>4740</v>
      </c>
      <c r="E166" s="1084" t="s">
        <v>536</v>
      </c>
      <c r="F166" s="308">
        <v>16000</v>
      </c>
      <c r="G166" s="308">
        <v>3288.18</v>
      </c>
      <c r="H166" s="286">
        <f t="shared" si="2"/>
        <v>20.551125</v>
      </c>
    </row>
    <row r="167" spans="1:8" ht="38.25" customHeight="1">
      <c r="A167" s="1778"/>
      <c r="B167" s="1778"/>
      <c r="C167" s="1735"/>
      <c r="D167" s="1156">
        <v>4750</v>
      </c>
      <c r="E167" s="1099" t="s">
        <v>555</v>
      </c>
      <c r="F167" s="293">
        <v>147900</v>
      </c>
      <c r="G167" s="293">
        <v>43930.83</v>
      </c>
      <c r="H167" s="318">
        <f t="shared" si="2"/>
        <v>29.703062880324545</v>
      </c>
    </row>
    <row r="168" spans="1:8" ht="30" customHeight="1">
      <c r="A168" s="1778"/>
      <c r="B168" s="1778"/>
      <c r="C168" s="1735"/>
      <c r="D168" s="1140">
        <v>6050</v>
      </c>
      <c r="E168" s="1084" t="s">
        <v>1333</v>
      </c>
      <c r="F168" s="308">
        <v>20000</v>
      </c>
      <c r="G168" s="308">
        <v>85</v>
      </c>
      <c r="H168" s="1081">
        <f t="shared" si="2"/>
        <v>0.42500000000000004</v>
      </c>
    </row>
    <row r="169" spans="1:8" ht="32.25" customHeight="1">
      <c r="A169" s="1778"/>
      <c r="B169" s="1778"/>
      <c r="C169" s="288"/>
      <c r="D169" s="1140">
        <v>6060</v>
      </c>
      <c r="E169" s="1084" t="s">
        <v>559</v>
      </c>
      <c r="F169" s="285">
        <v>265000</v>
      </c>
      <c r="G169" s="285">
        <v>0</v>
      </c>
      <c r="H169" s="1081">
        <f t="shared" si="2"/>
        <v>0</v>
      </c>
    </row>
    <row r="170" spans="1:8" ht="32.25" customHeight="1">
      <c r="A170" s="1778"/>
      <c r="B170" s="1735"/>
      <c r="C170" s="4">
        <v>75075</v>
      </c>
      <c r="D170" s="1761" t="s">
        <v>560</v>
      </c>
      <c r="E170" s="1761"/>
      <c r="F170" s="109">
        <v>413100</v>
      </c>
      <c r="G170" s="109">
        <v>182763.45</v>
      </c>
      <c r="H170" s="286">
        <f t="shared" si="2"/>
        <v>44.24193899782136</v>
      </c>
    </row>
    <row r="171" spans="1:8" ht="26.25" customHeight="1">
      <c r="A171" s="1778"/>
      <c r="B171" s="1778"/>
      <c r="C171" s="56"/>
      <c r="D171" s="1157">
        <v>4170</v>
      </c>
      <c r="E171" s="11" t="s">
        <v>526</v>
      </c>
      <c r="F171" s="109">
        <v>8500</v>
      </c>
      <c r="G171" s="109">
        <v>0</v>
      </c>
      <c r="H171" s="1081">
        <f t="shared" si="2"/>
        <v>0</v>
      </c>
    </row>
    <row r="172" spans="1:8" ht="24" customHeight="1">
      <c r="A172" s="1100"/>
      <c r="B172" s="1153"/>
      <c r="C172" s="56"/>
      <c r="D172" s="1158" t="s">
        <v>561</v>
      </c>
      <c r="E172" s="38" t="s">
        <v>1327</v>
      </c>
      <c r="F172" s="103">
        <v>32300</v>
      </c>
      <c r="G172" s="103">
        <v>9797.47</v>
      </c>
      <c r="H172" s="318">
        <f t="shared" si="2"/>
        <v>30.33272445820433</v>
      </c>
    </row>
    <row r="173" spans="1:8" ht="24" customHeight="1">
      <c r="A173" s="1100"/>
      <c r="B173" s="1153"/>
      <c r="C173" s="56"/>
      <c r="D173" s="1159" t="s">
        <v>562</v>
      </c>
      <c r="E173" s="11" t="s">
        <v>527</v>
      </c>
      <c r="F173" s="100">
        <v>1500</v>
      </c>
      <c r="G173" s="100">
        <v>0</v>
      </c>
      <c r="H173" s="286">
        <f t="shared" si="2"/>
        <v>0</v>
      </c>
    </row>
    <row r="174" spans="1:8" ht="25.5" customHeight="1">
      <c r="A174" s="1089"/>
      <c r="B174" s="1089"/>
      <c r="C174" s="56"/>
      <c r="D174" s="1159" t="s">
        <v>563</v>
      </c>
      <c r="E174" s="11" t="s">
        <v>1338</v>
      </c>
      <c r="F174" s="109">
        <v>286500</v>
      </c>
      <c r="G174" s="109">
        <v>138677.15</v>
      </c>
      <c r="H174" s="286">
        <f t="shared" si="2"/>
        <v>48.40389179755672</v>
      </c>
    </row>
    <row r="175" spans="1:8" ht="24.75" customHeight="1">
      <c r="A175" s="1089"/>
      <c r="B175" s="1089"/>
      <c r="C175" s="56"/>
      <c r="D175" s="1159" t="s">
        <v>564</v>
      </c>
      <c r="E175" s="11" t="s">
        <v>533</v>
      </c>
      <c r="F175" s="109">
        <v>1000</v>
      </c>
      <c r="G175" s="109">
        <v>747.69</v>
      </c>
      <c r="H175" s="286">
        <f t="shared" si="2"/>
        <v>74.769</v>
      </c>
    </row>
    <row r="176" spans="1:8" s="340" customFormat="1" ht="24.75" customHeight="1">
      <c r="A176" s="1089"/>
      <c r="B176" s="1089"/>
      <c r="C176" s="56"/>
      <c r="D176" s="1159" t="s">
        <v>565</v>
      </c>
      <c r="E176" s="11" t="s">
        <v>554</v>
      </c>
      <c r="F176" s="100">
        <v>7000</v>
      </c>
      <c r="G176" s="100">
        <v>906.88</v>
      </c>
      <c r="H176" s="100">
        <f t="shared" si="2"/>
        <v>12.95542857142857</v>
      </c>
    </row>
    <row r="177" spans="1:8" ht="28.5" customHeight="1">
      <c r="A177" s="1089"/>
      <c r="B177" s="1089"/>
      <c r="C177" s="56"/>
      <c r="D177" s="1159" t="s">
        <v>566</v>
      </c>
      <c r="E177" s="11" t="s">
        <v>1339</v>
      </c>
      <c r="F177" s="100">
        <v>61500</v>
      </c>
      <c r="G177" s="100">
        <v>32500.34</v>
      </c>
      <c r="H177" s="286">
        <f t="shared" si="2"/>
        <v>52.84608130081301</v>
      </c>
    </row>
    <row r="178" spans="1:8" ht="46.5" customHeight="1">
      <c r="A178" s="1089"/>
      <c r="B178" s="1089"/>
      <c r="C178" s="56"/>
      <c r="D178" s="1159" t="s">
        <v>567</v>
      </c>
      <c r="E178" s="11" t="s">
        <v>536</v>
      </c>
      <c r="F178" s="100">
        <v>300</v>
      </c>
      <c r="G178" s="100">
        <v>133.92</v>
      </c>
      <c r="H178" s="286">
        <f t="shared" si="2"/>
        <v>44.63999999999999</v>
      </c>
    </row>
    <row r="179" spans="1:8" ht="30.75" customHeight="1">
      <c r="A179" s="1089"/>
      <c r="B179" s="1089"/>
      <c r="C179" s="56"/>
      <c r="D179" s="1159" t="s">
        <v>568</v>
      </c>
      <c r="E179" s="11" t="s">
        <v>569</v>
      </c>
      <c r="F179" s="100">
        <v>6600</v>
      </c>
      <c r="G179" s="100">
        <v>0</v>
      </c>
      <c r="H179" s="286">
        <f t="shared" si="2"/>
        <v>0</v>
      </c>
    </row>
    <row r="180" spans="1:8" ht="33" customHeight="1">
      <c r="A180" s="1089"/>
      <c r="B180" s="1096"/>
      <c r="C180" s="57"/>
      <c r="D180" s="1159" t="s">
        <v>570</v>
      </c>
      <c r="E180" s="11" t="s">
        <v>559</v>
      </c>
      <c r="F180" s="100">
        <v>7900</v>
      </c>
      <c r="G180" s="100">
        <v>0</v>
      </c>
      <c r="H180" s="286">
        <f t="shared" si="2"/>
        <v>0</v>
      </c>
    </row>
    <row r="181" spans="1:8" ht="25.5" customHeight="1">
      <c r="A181" s="1089"/>
      <c r="B181" s="1734" t="s">
        <v>539</v>
      </c>
      <c r="C181" s="1342"/>
      <c r="D181" s="1342"/>
      <c r="E181" s="1571"/>
      <c r="F181" s="100">
        <v>5774643</v>
      </c>
      <c r="G181" s="100">
        <v>2409967</v>
      </c>
      <c r="H181" s="286">
        <f t="shared" si="2"/>
        <v>41.733610198933505</v>
      </c>
    </row>
    <row r="182" spans="1:8" ht="25.5" customHeight="1">
      <c r="A182" s="1089"/>
      <c r="B182" s="1104"/>
      <c r="C182" s="1342" t="s">
        <v>540</v>
      </c>
      <c r="D182" s="1342"/>
      <c r="E182" s="1571"/>
      <c r="F182" s="100">
        <v>3142076</v>
      </c>
      <c r="G182" s="100">
        <v>1548311</v>
      </c>
      <c r="H182" s="286">
        <f t="shared" si="2"/>
        <v>49.27668840600928</v>
      </c>
    </row>
    <row r="183" spans="1:8" ht="25.5" customHeight="1">
      <c r="A183" s="1089"/>
      <c r="B183" s="1105"/>
      <c r="C183" s="1342" t="s">
        <v>571</v>
      </c>
      <c r="D183" s="1342"/>
      <c r="E183" s="1571"/>
      <c r="F183" s="100">
        <v>533251</v>
      </c>
      <c r="G183" s="100">
        <v>216905</v>
      </c>
      <c r="H183" s="286">
        <f aca="true" t="shared" si="3" ref="H183:H213">G183/F183*100</f>
        <v>40.67596685238284</v>
      </c>
    </row>
    <row r="184" spans="1:8" ht="25.5" customHeight="1">
      <c r="A184" s="1089"/>
      <c r="B184" s="1105"/>
      <c r="C184" s="1342" t="s">
        <v>542</v>
      </c>
      <c r="D184" s="1342"/>
      <c r="E184" s="1571"/>
      <c r="F184" s="100">
        <v>493000</v>
      </c>
      <c r="G184" s="99" t="s">
        <v>367</v>
      </c>
      <c r="H184" s="1151" t="s">
        <v>367</v>
      </c>
    </row>
    <row r="185" spans="1:8" ht="25.5" customHeight="1">
      <c r="A185" s="1089"/>
      <c r="B185" s="1105"/>
      <c r="C185" s="1342" t="s">
        <v>543</v>
      </c>
      <c r="D185" s="1342"/>
      <c r="E185" s="1571"/>
      <c r="F185" s="100">
        <v>1606316</v>
      </c>
      <c r="G185" s="100">
        <v>644751</v>
      </c>
      <c r="H185" s="286">
        <f>G185/F185*100</f>
        <v>40.138490807537245</v>
      </c>
    </row>
    <row r="186" spans="1:8" ht="25.5" customHeight="1">
      <c r="A186" s="1089"/>
      <c r="B186" s="1734" t="s">
        <v>1324</v>
      </c>
      <c r="C186" s="1342"/>
      <c r="D186" s="1342"/>
      <c r="E186" s="1571"/>
      <c r="F186" s="100">
        <v>292900</v>
      </c>
      <c r="G186" s="100">
        <v>85</v>
      </c>
      <c r="H186" s="1151" t="s">
        <v>367</v>
      </c>
    </row>
    <row r="187" spans="1:8" ht="25.5" customHeight="1">
      <c r="A187" s="1096"/>
      <c r="B187" s="1734" t="s">
        <v>1325</v>
      </c>
      <c r="C187" s="1342"/>
      <c r="D187" s="1342"/>
      <c r="E187" s="1571"/>
      <c r="F187" s="100">
        <v>6067543</v>
      </c>
      <c r="G187" s="100">
        <v>2410052</v>
      </c>
      <c r="H187" s="286">
        <f>G187/F187*100</f>
        <v>39.72039423536018</v>
      </c>
    </row>
    <row r="188" spans="1:8" ht="51.75" customHeight="1">
      <c r="A188" s="1106" t="s">
        <v>343</v>
      </c>
      <c r="B188" s="1106">
        <v>751</v>
      </c>
      <c r="C188" s="1777" t="s">
        <v>310</v>
      </c>
      <c r="D188" s="1745"/>
      <c r="E188" s="1745"/>
      <c r="F188" s="1131">
        <v>3845</v>
      </c>
      <c r="G188" s="1131">
        <v>2880</v>
      </c>
      <c r="H188" s="137">
        <f t="shared" si="3"/>
        <v>74.90247074122237</v>
      </c>
    </row>
    <row r="189" spans="1:8" ht="35.25" customHeight="1">
      <c r="A189" s="1775"/>
      <c r="B189" s="1749"/>
      <c r="C189" s="1078">
        <v>75101</v>
      </c>
      <c r="D189" s="1737" t="s">
        <v>572</v>
      </c>
      <c r="E189" s="1737"/>
      <c r="F189" s="308">
        <v>3845</v>
      </c>
      <c r="G189" s="308">
        <v>2880</v>
      </c>
      <c r="H189" s="286">
        <f t="shared" si="3"/>
        <v>74.90247074122237</v>
      </c>
    </row>
    <row r="190" spans="1:8" ht="24.75" customHeight="1">
      <c r="A190" s="1775"/>
      <c r="B190" s="1749"/>
      <c r="C190" s="1749"/>
      <c r="D190" s="1083">
        <v>4210</v>
      </c>
      <c r="E190" s="1084" t="s">
        <v>1327</v>
      </c>
      <c r="F190" s="285">
        <v>2000</v>
      </c>
      <c r="G190" s="285">
        <v>1450</v>
      </c>
      <c r="H190" s="286">
        <f t="shared" si="3"/>
        <v>72.5</v>
      </c>
    </row>
    <row r="191" spans="1:8" ht="24.75" customHeight="1">
      <c r="A191" s="1776"/>
      <c r="B191" s="1769"/>
      <c r="C191" s="1769"/>
      <c r="D191" s="284">
        <v>4300</v>
      </c>
      <c r="E191" s="1084" t="s">
        <v>1338</v>
      </c>
      <c r="F191" s="308">
        <v>1845</v>
      </c>
      <c r="G191" s="308">
        <v>1430</v>
      </c>
      <c r="H191" s="1081">
        <f t="shared" si="3"/>
        <v>77.50677506775068</v>
      </c>
    </row>
    <row r="192" spans="1:8" ht="30" customHeight="1">
      <c r="A192" s="1068"/>
      <c r="B192" s="1734" t="s">
        <v>573</v>
      </c>
      <c r="C192" s="1342"/>
      <c r="D192" s="1342"/>
      <c r="E192" s="1571"/>
      <c r="F192" s="308">
        <v>3845</v>
      </c>
      <c r="G192" s="308">
        <v>2880</v>
      </c>
      <c r="H192" s="1081">
        <f t="shared" si="3"/>
        <v>74.90247074122237</v>
      </c>
    </row>
    <row r="193" spans="1:8" ht="30" customHeight="1">
      <c r="A193" s="1070"/>
      <c r="B193" s="1104"/>
      <c r="C193" s="1733" t="s">
        <v>574</v>
      </c>
      <c r="D193" s="1342"/>
      <c r="E193" s="1571"/>
      <c r="F193" s="308">
        <v>3845</v>
      </c>
      <c r="G193" s="308">
        <v>2880</v>
      </c>
      <c r="H193" s="1081">
        <f t="shared" si="3"/>
        <v>74.90247074122237</v>
      </c>
    </row>
    <row r="194" spans="1:8" ht="31.5" customHeight="1">
      <c r="A194" s="1127" t="s">
        <v>239</v>
      </c>
      <c r="B194" s="1127">
        <v>752</v>
      </c>
      <c r="C194" s="1766" t="s">
        <v>383</v>
      </c>
      <c r="D194" s="1594"/>
      <c r="E194" s="1595"/>
      <c r="F194" s="1075">
        <v>800</v>
      </c>
      <c r="G194" s="1160" t="s">
        <v>367</v>
      </c>
      <c r="H194" s="1161" t="s">
        <v>367</v>
      </c>
    </row>
    <row r="195" spans="1:8" ht="25.5" customHeight="1">
      <c r="A195" s="1069"/>
      <c r="B195" s="1101"/>
      <c r="C195" s="1078">
        <v>75212</v>
      </c>
      <c r="D195" s="1739" t="s">
        <v>384</v>
      </c>
      <c r="E195" s="1597"/>
      <c r="F195" s="308">
        <v>800</v>
      </c>
      <c r="G195" s="1130" t="s">
        <v>367</v>
      </c>
      <c r="H195" s="1162" t="s">
        <v>367</v>
      </c>
    </row>
    <row r="196" spans="1:8" ht="27.75" customHeight="1">
      <c r="A196" s="1069"/>
      <c r="B196" s="1101"/>
      <c r="C196" s="1101"/>
      <c r="D196" s="312">
        <v>4170</v>
      </c>
      <c r="E196" s="294" t="s">
        <v>526</v>
      </c>
      <c r="F196" s="308">
        <v>800</v>
      </c>
      <c r="G196" s="1130" t="s">
        <v>367</v>
      </c>
      <c r="H196" s="1162" t="s">
        <v>367</v>
      </c>
    </row>
    <row r="197" spans="1:8" ht="27.75" customHeight="1">
      <c r="A197" s="1069"/>
      <c r="B197" s="1734" t="s">
        <v>573</v>
      </c>
      <c r="C197" s="1342"/>
      <c r="D197" s="1342"/>
      <c r="E197" s="1571"/>
      <c r="F197" s="308">
        <v>800</v>
      </c>
      <c r="G197" s="1130" t="s">
        <v>367</v>
      </c>
      <c r="H197" s="1162" t="s">
        <v>367</v>
      </c>
    </row>
    <row r="198" spans="1:8" ht="27.75" customHeight="1">
      <c r="A198" s="1069"/>
      <c r="B198" s="1105"/>
      <c r="C198" s="1760" t="s">
        <v>540</v>
      </c>
      <c r="D198" s="1756"/>
      <c r="E198" s="1583"/>
      <c r="F198" s="308">
        <v>800</v>
      </c>
      <c r="G198" s="1130" t="s">
        <v>367</v>
      </c>
      <c r="H198" s="1162" t="s">
        <v>367</v>
      </c>
    </row>
    <row r="199" spans="1:8" ht="37.5" customHeight="1">
      <c r="A199" s="1072" t="s">
        <v>240</v>
      </c>
      <c r="B199" s="1072">
        <v>754</v>
      </c>
      <c r="C199" s="1745" t="s">
        <v>312</v>
      </c>
      <c r="D199" s="1738"/>
      <c r="E199" s="1738"/>
      <c r="F199" s="1075">
        <v>1322280</v>
      </c>
      <c r="G199" s="1075">
        <v>489493.01</v>
      </c>
      <c r="H199" s="137">
        <f t="shared" si="3"/>
        <v>37.018862116949514</v>
      </c>
    </row>
    <row r="200" spans="1:8" ht="27" customHeight="1">
      <c r="A200" s="1154"/>
      <c r="B200" s="1106"/>
      <c r="C200" s="1163">
        <v>75404</v>
      </c>
      <c r="D200" s="1761" t="s">
        <v>575</v>
      </c>
      <c r="E200" s="1761"/>
      <c r="F200" s="1112">
        <v>35000</v>
      </c>
      <c r="G200" s="1112">
        <v>35000</v>
      </c>
      <c r="H200" s="100">
        <f t="shared" si="3"/>
        <v>100</v>
      </c>
    </row>
    <row r="201" spans="1:8" ht="36" customHeight="1">
      <c r="A201" s="1154"/>
      <c r="B201" s="1106"/>
      <c r="C201" s="1087"/>
      <c r="D201" s="284">
        <v>6060</v>
      </c>
      <c r="E201" s="1084" t="s">
        <v>559</v>
      </c>
      <c r="F201" s="285">
        <v>35000</v>
      </c>
      <c r="G201" s="285">
        <v>35000</v>
      </c>
      <c r="H201" s="100">
        <f t="shared" si="3"/>
        <v>100</v>
      </c>
    </row>
    <row r="202" spans="1:8" ht="30" customHeight="1">
      <c r="A202" s="1154"/>
      <c r="B202" s="1106"/>
      <c r="C202" s="1078">
        <v>75412</v>
      </c>
      <c r="D202" s="1741" t="s">
        <v>385</v>
      </c>
      <c r="E202" s="1741"/>
      <c r="F202" s="285">
        <v>394300</v>
      </c>
      <c r="G202" s="285">
        <v>108527.72</v>
      </c>
      <c r="H202" s="286">
        <f t="shared" si="3"/>
        <v>27.5241491250317</v>
      </c>
    </row>
    <row r="203" spans="1:8" ht="30.75" customHeight="1">
      <c r="A203" s="1154"/>
      <c r="B203" s="1106"/>
      <c r="C203" s="1735"/>
      <c r="D203" s="1140">
        <v>4110</v>
      </c>
      <c r="E203" s="1084" t="s">
        <v>524</v>
      </c>
      <c r="F203" s="308">
        <v>3600</v>
      </c>
      <c r="G203" s="308">
        <v>521</v>
      </c>
      <c r="H203" s="286">
        <f t="shared" si="3"/>
        <v>14.472222222222223</v>
      </c>
    </row>
    <row r="204" spans="1:8" ht="27.75" customHeight="1">
      <c r="A204" s="1154"/>
      <c r="B204" s="1106"/>
      <c r="C204" s="1735"/>
      <c r="D204" s="1140">
        <v>4170</v>
      </c>
      <c r="E204" s="1084" t="s">
        <v>526</v>
      </c>
      <c r="F204" s="308">
        <v>30200</v>
      </c>
      <c r="G204" s="308">
        <v>10733.78</v>
      </c>
      <c r="H204" s="286">
        <f t="shared" si="3"/>
        <v>35.542317880794705</v>
      </c>
    </row>
    <row r="205" spans="1:8" ht="24" customHeight="1">
      <c r="A205" s="1154"/>
      <c r="B205" s="1106"/>
      <c r="C205" s="1735"/>
      <c r="D205" s="1140">
        <v>4210</v>
      </c>
      <c r="E205" s="1084" t="s">
        <v>1327</v>
      </c>
      <c r="F205" s="308">
        <v>60000</v>
      </c>
      <c r="G205" s="308">
        <v>28103.99</v>
      </c>
      <c r="H205" s="286">
        <f t="shared" si="3"/>
        <v>46.839983333333336</v>
      </c>
    </row>
    <row r="206" spans="1:8" ht="26.25" customHeight="1">
      <c r="A206" s="1154"/>
      <c r="B206" s="1106"/>
      <c r="C206" s="1735"/>
      <c r="D206" s="1140">
        <v>4260</v>
      </c>
      <c r="E206" s="1084" t="s">
        <v>527</v>
      </c>
      <c r="F206" s="308">
        <v>16000</v>
      </c>
      <c r="G206" s="308">
        <v>6270.63</v>
      </c>
      <c r="H206" s="286">
        <f t="shared" si="3"/>
        <v>39.1914375</v>
      </c>
    </row>
    <row r="207" spans="1:8" s="340" customFormat="1" ht="26.25" customHeight="1">
      <c r="A207" s="1154"/>
      <c r="B207" s="1106"/>
      <c r="C207" s="1735"/>
      <c r="D207" s="1140">
        <v>4270</v>
      </c>
      <c r="E207" s="1084" t="s">
        <v>576</v>
      </c>
      <c r="F207" s="308">
        <v>42000</v>
      </c>
      <c r="G207" s="308">
        <v>32726.79</v>
      </c>
      <c r="H207" s="286">
        <f t="shared" si="3"/>
        <v>77.92092857142858</v>
      </c>
    </row>
    <row r="208" spans="1:8" ht="27" customHeight="1">
      <c r="A208" s="1154"/>
      <c r="B208" s="1106"/>
      <c r="C208" s="1735"/>
      <c r="D208" s="1164">
        <v>4280</v>
      </c>
      <c r="E208" s="11" t="s">
        <v>558</v>
      </c>
      <c r="F208" s="308">
        <v>3500</v>
      </c>
      <c r="G208" s="308">
        <v>821</v>
      </c>
      <c r="H208" s="1081">
        <f t="shared" si="3"/>
        <v>23.457142857142856</v>
      </c>
    </row>
    <row r="209" spans="1:8" ht="24" customHeight="1">
      <c r="A209" s="1154"/>
      <c r="B209" s="1106"/>
      <c r="C209" s="1735"/>
      <c r="D209" s="1140">
        <v>4300</v>
      </c>
      <c r="E209" s="1084" t="s">
        <v>1338</v>
      </c>
      <c r="F209" s="308">
        <v>7000</v>
      </c>
      <c r="G209" s="308">
        <v>2218.41</v>
      </c>
      <c r="H209" s="286">
        <f t="shared" si="3"/>
        <v>31.691571428571425</v>
      </c>
    </row>
    <row r="210" spans="1:8" ht="25.5" customHeight="1">
      <c r="A210" s="1154"/>
      <c r="B210" s="1106"/>
      <c r="C210" s="1735"/>
      <c r="D210" s="1140">
        <v>4430</v>
      </c>
      <c r="E210" s="1084" t="s">
        <v>1339</v>
      </c>
      <c r="F210" s="308">
        <v>8000</v>
      </c>
      <c r="G210" s="308">
        <v>5618</v>
      </c>
      <c r="H210" s="286">
        <f t="shared" si="3"/>
        <v>70.22500000000001</v>
      </c>
    </row>
    <row r="211" spans="1:8" ht="31.5" customHeight="1">
      <c r="A211" s="1100"/>
      <c r="B211" s="1100"/>
      <c r="C211" s="1100"/>
      <c r="D211" s="292">
        <v>6050</v>
      </c>
      <c r="E211" s="1099" t="s">
        <v>1333</v>
      </c>
      <c r="F211" s="327">
        <v>30000</v>
      </c>
      <c r="G211" s="327">
        <v>21514</v>
      </c>
      <c r="H211" s="1118">
        <f t="shared" si="3"/>
        <v>71.71333333333332</v>
      </c>
    </row>
    <row r="212" spans="1:8" ht="34.5" customHeight="1">
      <c r="A212" s="1154"/>
      <c r="B212" s="1141"/>
      <c r="C212" s="1156"/>
      <c r="D212" s="292">
        <v>6060</v>
      </c>
      <c r="E212" s="1099" t="s">
        <v>559</v>
      </c>
      <c r="F212" s="285">
        <v>194000</v>
      </c>
      <c r="G212" s="1125" t="s">
        <v>367</v>
      </c>
      <c r="H212" s="1126" t="s">
        <v>367</v>
      </c>
    </row>
    <row r="213" spans="1:8" ht="28.5" customHeight="1">
      <c r="A213" s="1154"/>
      <c r="B213" s="1141"/>
      <c r="C213" s="1078">
        <v>75414</v>
      </c>
      <c r="D213" s="1741" t="s">
        <v>577</v>
      </c>
      <c r="E213" s="1741"/>
      <c r="F213" s="285">
        <v>25000</v>
      </c>
      <c r="G213" s="285">
        <v>4006</v>
      </c>
      <c r="H213" s="286">
        <f t="shared" si="3"/>
        <v>16.024</v>
      </c>
    </row>
    <row r="214" spans="1:8" ht="31.5" customHeight="1">
      <c r="A214" s="1154"/>
      <c r="B214" s="1141"/>
      <c r="C214" s="1100"/>
      <c r="D214" s="1102">
        <v>4210</v>
      </c>
      <c r="E214" s="1085" t="s">
        <v>1327</v>
      </c>
      <c r="F214" s="308">
        <v>12000</v>
      </c>
      <c r="G214" s="1130" t="s">
        <v>367</v>
      </c>
      <c r="H214" s="1151" t="s">
        <v>367</v>
      </c>
    </row>
    <row r="215" spans="1:8" ht="30.75" customHeight="1">
      <c r="A215" s="1154"/>
      <c r="B215" s="1141"/>
      <c r="C215" s="1100"/>
      <c r="D215" s="284">
        <v>4260</v>
      </c>
      <c r="E215" s="1084" t="s">
        <v>527</v>
      </c>
      <c r="F215" s="308">
        <v>10000</v>
      </c>
      <c r="G215" s="308">
        <v>3494.92</v>
      </c>
      <c r="H215" s="286">
        <f aca="true" t="shared" si="4" ref="H215:H278">G215/F215*100</f>
        <v>34.949200000000005</v>
      </c>
    </row>
    <row r="216" spans="1:8" ht="33" customHeight="1">
      <c r="A216" s="1154"/>
      <c r="B216" s="1141"/>
      <c r="C216" s="1100"/>
      <c r="D216" s="1102">
        <v>4300</v>
      </c>
      <c r="E216" s="1085" t="s">
        <v>1338</v>
      </c>
      <c r="F216" s="285">
        <v>3000</v>
      </c>
      <c r="G216" s="285">
        <v>511</v>
      </c>
      <c r="H216" s="1081">
        <f t="shared" si="4"/>
        <v>17.033333333333335</v>
      </c>
    </row>
    <row r="217" spans="1:8" s="340" customFormat="1" ht="27.75" customHeight="1">
      <c r="A217" s="1165"/>
      <c r="B217" s="1097"/>
      <c r="C217" s="1102">
        <v>75415</v>
      </c>
      <c r="D217" s="1742" t="s">
        <v>578</v>
      </c>
      <c r="E217" s="1742"/>
      <c r="F217" s="327">
        <v>2750</v>
      </c>
      <c r="G217" s="327">
        <v>2750</v>
      </c>
      <c r="H217" s="1118">
        <f t="shared" si="4"/>
        <v>100</v>
      </c>
    </row>
    <row r="218" spans="1:8" ht="56.25" customHeight="1">
      <c r="A218" s="328"/>
      <c r="B218" s="328"/>
      <c r="C218" s="1142"/>
      <c r="D218" s="284">
        <v>2820</v>
      </c>
      <c r="E218" s="1084" t="s">
        <v>579</v>
      </c>
      <c r="F218" s="285">
        <v>2750</v>
      </c>
      <c r="G218" s="285">
        <v>2750</v>
      </c>
      <c r="H218" s="1081">
        <f t="shared" si="4"/>
        <v>100</v>
      </c>
    </row>
    <row r="219" spans="1:8" ht="26.25" customHeight="1">
      <c r="A219" s="328"/>
      <c r="B219" s="328"/>
      <c r="C219" s="312">
        <v>75416</v>
      </c>
      <c r="D219" s="1741" t="s">
        <v>303</v>
      </c>
      <c r="E219" s="1741"/>
      <c r="F219" s="285">
        <v>836185</v>
      </c>
      <c r="G219" s="285">
        <v>336458.75</v>
      </c>
      <c r="H219" s="286">
        <f t="shared" si="4"/>
        <v>40.237357761739325</v>
      </c>
    </row>
    <row r="220" spans="1:8" ht="28.5" customHeight="1">
      <c r="A220" s="328"/>
      <c r="B220" s="328"/>
      <c r="C220" s="328"/>
      <c r="D220" s="284">
        <v>3020</v>
      </c>
      <c r="E220" s="1084" t="s">
        <v>522</v>
      </c>
      <c r="F220" s="285">
        <v>5100</v>
      </c>
      <c r="G220" s="285">
        <v>3279.6</v>
      </c>
      <c r="H220" s="286">
        <f t="shared" si="4"/>
        <v>64.30588235294118</v>
      </c>
    </row>
    <row r="221" spans="1:8" ht="32.25" customHeight="1">
      <c r="A221" s="328"/>
      <c r="B221" s="328"/>
      <c r="C221" s="328"/>
      <c r="D221" s="284">
        <v>4010</v>
      </c>
      <c r="E221" s="1084" t="s">
        <v>1336</v>
      </c>
      <c r="F221" s="285">
        <v>150300</v>
      </c>
      <c r="G221" s="285">
        <v>64503</v>
      </c>
      <c r="H221" s="286">
        <f t="shared" si="4"/>
        <v>42.91616766467066</v>
      </c>
    </row>
    <row r="222" spans="1:8" s="340" customFormat="1" ht="27" customHeight="1">
      <c r="A222" s="328"/>
      <c r="B222" s="328"/>
      <c r="C222" s="328"/>
      <c r="D222" s="284">
        <v>4040</v>
      </c>
      <c r="E222" s="1084" t="s">
        <v>523</v>
      </c>
      <c r="F222" s="285">
        <v>8600</v>
      </c>
      <c r="G222" s="285">
        <v>7853.28</v>
      </c>
      <c r="H222" s="286">
        <f t="shared" si="4"/>
        <v>91.31720930232558</v>
      </c>
    </row>
    <row r="223" spans="1:8" ht="27" customHeight="1">
      <c r="A223" s="328"/>
      <c r="B223" s="328"/>
      <c r="C223" s="328"/>
      <c r="D223" s="284">
        <v>4110</v>
      </c>
      <c r="E223" s="1084" t="s">
        <v>524</v>
      </c>
      <c r="F223" s="285">
        <v>25370</v>
      </c>
      <c r="G223" s="285">
        <v>9170.23</v>
      </c>
      <c r="H223" s="286">
        <f t="shared" si="4"/>
        <v>36.1459597950335</v>
      </c>
    </row>
    <row r="224" spans="1:8" ht="27" customHeight="1">
      <c r="A224" s="328"/>
      <c r="B224" s="328"/>
      <c r="C224" s="328"/>
      <c r="D224" s="284">
        <v>4120</v>
      </c>
      <c r="E224" s="1084" t="s">
        <v>525</v>
      </c>
      <c r="F224" s="285">
        <v>3665</v>
      </c>
      <c r="G224" s="285">
        <v>1544.94</v>
      </c>
      <c r="H224" s="286">
        <f t="shared" si="4"/>
        <v>42.153888130968625</v>
      </c>
    </row>
    <row r="225" spans="1:8" ht="24" customHeight="1">
      <c r="A225" s="328"/>
      <c r="B225" s="328"/>
      <c r="C225" s="328"/>
      <c r="D225" s="284">
        <v>4210</v>
      </c>
      <c r="E225" s="1084" t="s">
        <v>1327</v>
      </c>
      <c r="F225" s="285">
        <v>30300</v>
      </c>
      <c r="G225" s="285">
        <v>4928.18</v>
      </c>
      <c r="H225" s="286">
        <f t="shared" si="4"/>
        <v>16.264620462046206</v>
      </c>
    </row>
    <row r="226" spans="1:8" ht="23.25" customHeight="1">
      <c r="A226" s="328"/>
      <c r="B226" s="328"/>
      <c r="C226" s="328"/>
      <c r="D226" s="284">
        <v>4280</v>
      </c>
      <c r="E226" s="1084" t="s">
        <v>558</v>
      </c>
      <c r="F226" s="285">
        <v>500</v>
      </c>
      <c r="G226" s="285">
        <v>420</v>
      </c>
      <c r="H226" s="1081">
        <f t="shared" si="4"/>
        <v>84</v>
      </c>
    </row>
    <row r="227" spans="1:8" ht="26.25" customHeight="1">
      <c r="A227" s="328"/>
      <c r="B227" s="328"/>
      <c r="C227" s="328"/>
      <c r="D227" s="284">
        <v>4270</v>
      </c>
      <c r="E227" s="1084" t="s">
        <v>1337</v>
      </c>
      <c r="F227" s="285">
        <v>3000</v>
      </c>
      <c r="G227" s="285">
        <v>0</v>
      </c>
      <c r="H227" s="1081">
        <f t="shared" si="4"/>
        <v>0</v>
      </c>
    </row>
    <row r="228" spans="1:8" ht="24.75" customHeight="1">
      <c r="A228" s="328"/>
      <c r="B228" s="328"/>
      <c r="C228" s="328"/>
      <c r="D228" s="284">
        <v>4300</v>
      </c>
      <c r="E228" s="1084" t="s">
        <v>1338</v>
      </c>
      <c r="F228" s="285">
        <v>350000</v>
      </c>
      <c r="G228" s="285">
        <v>192510.42</v>
      </c>
      <c r="H228" s="286">
        <f t="shared" si="4"/>
        <v>55.00297714285715</v>
      </c>
    </row>
    <row r="229" spans="1:8" ht="30.75" customHeight="1">
      <c r="A229" s="328"/>
      <c r="B229" s="328"/>
      <c r="C229" s="328"/>
      <c r="D229" s="284">
        <v>4350</v>
      </c>
      <c r="E229" s="1084" t="s">
        <v>529</v>
      </c>
      <c r="F229" s="285">
        <v>1200</v>
      </c>
      <c r="G229" s="285">
        <v>596.94</v>
      </c>
      <c r="H229" s="100">
        <f t="shared" si="4"/>
        <v>49.745000000000005</v>
      </c>
    </row>
    <row r="230" spans="1:8" ht="42" customHeight="1">
      <c r="A230" s="1774"/>
      <c r="B230" s="1774"/>
      <c r="C230" s="1750"/>
      <c r="D230" s="1140">
        <v>4360</v>
      </c>
      <c r="E230" s="1084" t="s">
        <v>530</v>
      </c>
      <c r="F230" s="285">
        <v>4000</v>
      </c>
      <c r="G230" s="285">
        <v>2026.19</v>
      </c>
      <c r="H230" s="286">
        <f t="shared" si="4"/>
        <v>50.65475000000001</v>
      </c>
    </row>
    <row r="231" spans="1:8" ht="36.75" customHeight="1">
      <c r="A231" s="1774"/>
      <c r="B231" s="1774"/>
      <c r="C231" s="1750"/>
      <c r="D231" s="1140">
        <v>4370</v>
      </c>
      <c r="E231" s="1084" t="s">
        <v>531</v>
      </c>
      <c r="F231" s="285">
        <v>5000</v>
      </c>
      <c r="G231" s="285">
        <v>2172.93</v>
      </c>
      <c r="H231" s="286">
        <f t="shared" si="4"/>
        <v>43.4586</v>
      </c>
    </row>
    <row r="232" spans="1:8" ht="26.25" customHeight="1">
      <c r="A232" s="1774"/>
      <c r="B232" s="1774"/>
      <c r="C232" s="1750"/>
      <c r="D232" s="1140">
        <v>4410</v>
      </c>
      <c r="E232" s="1084" t="s">
        <v>533</v>
      </c>
      <c r="F232" s="285">
        <v>2000</v>
      </c>
      <c r="G232" s="285">
        <v>580.95</v>
      </c>
      <c r="H232" s="286">
        <f t="shared" si="4"/>
        <v>29.047500000000003</v>
      </c>
    </row>
    <row r="233" spans="1:8" ht="23.25" customHeight="1">
      <c r="A233" s="1774"/>
      <c r="B233" s="1774"/>
      <c r="C233" s="1750"/>
      <c r="D233" s="1140">
        <v>4430</v>
      </c>
      <c r="E233" s="1084" t="s">
        <v>1339</v>
      </c>
      <c r="F233" s="285">
        <v>4000</v>
      </c>
      <c r="G233" s="285">
        <v>2485.5</v>
      </c>
      <c r="H233" s="1081">
        <f t="shared" si="4"/>
        <v>62.1375</v>
      </c>
    </row>
    <row r="234" spans="1:8" ht="28.5" customHeight="1">
      <c r="A234" s="1774"/>
      <c r="B234" s="1774"/>
      <c r="C234" s="1750"/>
      <c r="D234" s="1140">
        <v>4440</v>
      </c>
      <c r="E234" s="1084" t="s">
        <v>534</v>
      </c>
      <c r="F234" s="285">
        <v>4150</v>
      </c>
      <c r="G234" s="285">
        <v>3113</v>
      </c>
      <c r="H234" s="286">
        <f t="shared" si="4"/>
        <v>75.01204819277109</v>
      </c>
    </row>
    <row r="235" spans="1:8" ht="43.5" customHeight="1">
      <c r="A235" s="1774"/>
      <c r="B235" s="1774"/>
      <c r="C235" s="1750"/>
      <c r="D235" s="1140">
        <v>4740</v>
      </c>
      <c r="E235" s="1084" t="s">
        <v>536</v>
      </c>
      <c r="F235" s="285">
        <v>7000</v>
      </c>
      <c r="G235" s="285">
        <v>703.75</v>
      </c>
      <c r="H235" s="286">
        <f t="shared" si="4"/>
        <v>10.053571428571429</v>
      </c>
    </row>
    <row r="236" spans="1:8" ht="38.25" customHeight="1">
      <c r="A236" s="328"/>
      <c r="B236" s="1167"/>
      <c r="C236" s="328"/>
      <c r="D236" s="1140">
        <v>4700</v>
      </c>
      <c r="E236" s="1084" t="s">
        <v>535</v>
      </c>
      <c r="F236" s="285">
        <v>4000</v>
      </c>
      <c r="G236" s="285">
        <v>2671.35</v>
      </c>
      <c r="H236" s="1081">
        <f t="shared" si="4"/>
        <v>66.78375</v>
      </c>
    </row>
    <row r="237" spans="1:8" ht="39" customHeight="1">
      <c r="A237" s="1141"/>
      <c r="B237" s="1141"/>
      <c r="C237" s="1141"/>
      <c r="D237" s="284">
        <v>4750</v>
      </c>
      <c r="E237" s="1084" t="s">
        <v>555</v>
      </c>
      <c r="F237" s="285">
        <v>8000</v>
      </c>
      <c r="G237" s="285">
        <v>999</v>
      </c>
      <c r="H237" s="1081">
        <f t="shared" si="4"/>
        <v>12.4875</v>
      </c>
    </row>
    <row r="238" spans="1:8" ht="29.25" customHeight="1">
      <c r="A238" s="1141"/>
      <c r="B238" s="1141"/>
      <c r="C238" s="1097"/>
      <c r="D238" s="284">
        <v>6060</v>
      </c>
      <c r="E238" s="1084" t="s">
        <v>559</v>
      </c>
      <c r="F238" s="285">
        <v>220000</v>
      </c>
      <c r="G238" s="285">
        <v>36900</v>
      </c>
      <c r="H238" s="1081">
        <f t="shared" si="4"/>
        <v>16.772727272727273</v>
      </c>
    </row>
    <row r="239" spans="1:8" ht="27.75" customHeight="1">
      <c r="A239" s="1141"/>
      <c r="B239" s="1141"/>
      <c r="C239" s="1100">
        <v>75495</v>
      </c>
      <c r="D239" s="1119" t="s">
        <v>276</v>
      </c>
      <c r="E239" s="1099"/>
      <c r="F239" s="327">
        <v>29045</v>
      </c>
      <c r="G239" s="327">
        <v>2750</v>
      </c>
      <c r="H239" s="318">
        <f t="shared" si="4"/>
        <v>9.468066792907557</v>
      </c>
    </row>
    <row r="240" spans="1:8" ht="54.75" customHeight="1">
      <c r="A240" s="1097"/>
      <c r="B240" s="1097"/>
      <c r="C240" s="1087"/>
      <c r="D240" s="284">
        <v>2820</v>
      </c>
      <c r="E240" s="1084" t="s">
        <v>579</v>
      </c>
      <c r="F240" s="285">
        <v>2750</v>
      </c>
      <c r="G240" s="285">
        <v>2750</v>
      </c>
      <c r="H240" s="286">
        <f t="shared" si="4"/>
        <v>100</v>
      </c>
    </row>
    <row r="241" spans="1:8" ht="39" customHeight="1">
      <c r="A241" s="1141"/>
      <c r="B241" s="1097"/>
      <c r="C241" s="1087"/>
      <c r="D241" s="292">
        <v>6060</v>
      </c>
      <c r="E241" s="1099" t="s">
        <v>559</v>
      </c>
      <c r="F241" s="327">
        <v>26295</v>
      </c>
      <c r="G241" s="327">
        <v>0</v>
      </c>
      <c r="H241" s="318">
        <f t="shared" si="4"/>
        <v>0</v>
      </c>
    </row>
    <row r="242" spans="1:8" ht="26.25" customHeight="1">
      <c r="A242" s="1141"/>
      <c r="B242" s="1734" t="s">
        <v>580</v>
      </c>
      <c r="C242" s="1342"/>
      <c r="D242" s="1342"/>
      <c r="E242" s="1571"/>
      <c r="F242" s="285">
        <v>816985</v>
      </c>
      <c r="G242" s="285">
        <v>396080</v>
      </c>
      <c r="H242" s="286">
        <f t="shared" si="4"/>
        <v>48.48069425999253</v>
      </c>
    </row>
    <row r="243" spans="1:8" ht="22.5" customHeight="1">
      <c r="A243" s="1141"/>
      <c r="B243" s="1104"/>
      <c r="C243" s="1733" t="s">
        <v>540</v>
      </c>
      <c r="D243" s="1342"/>
      <c r="E243" s="1571"/>
      <c r="F243" s="285">
        <v>189100</v>
      </c>
      <c r="G243" s="285">
        <v>83090</v>
      </c>
      <c r="H243" s="286">
        <f t="shared" si="4"/>
        <v>43.93971443680592</v>
      </c>
    </row>
    <row r="244" spans="1:8" ht="24" customHeight="1">
      <c r="A244" s="1141"/>
      <c r="B244" s="1105"/>
      <c r="C244" s="1733" t="s">
        <v>571</v>
      </c>
      <c r="D244" s="1342"/>
      <c r="E244" s="1571"/>
      <c r="F244" s="285">
        <v>32635</v>
      </c>
      <c r="G244" s="285">
        <v>11236</v>
      </c>
      <c r="H244" s="286">
        <f t="shared" si="4"/>
        <v>34.429293703079516</v>
      </c>
    </row>
    <row r="245" spans="1:8" ht="25.5" customHeight="1">
      <c r="A245" s="1141"/>
      <c r="B245" s="1105"/>
      <c r="C245" s="1733" t="s">
        <v>581</v>
      </c>
      <c r="D245" s="1342"/>
      <c r="E245" s="1571"/>
      <c r="F245" s="285">
        <v>5500</v>
      </c>
      <c r="G245" s="285">
        <v>5500</v>
      </c>
      <c r="H245" s="286">
        <f t="shared" si="4"/>
        <v>100</v>
      </c>
    </row>
    <row r="246" spans="1:8" ht="25.5" customHeight="1">
      <c r="A246" s="1141"/>
      <c r="B246" s="1105"/>
      <c r="C246" s="1733" t="s">
        <v>582</v>
      </c>
      <c r="D246" s="1342"/>
      <c r="E246" s="1571"/>
      <c r="F246" s="285">
        <v>45000</v>
      </c>
      <c r="G246" s="285">
        <v>32727</v>
      </c>
      <c r="H246" s="286">
        <f t="shared" si="4"/>
        <v>72.72666666666666</v>
      </c>
    </row>
    <row r="247" spans="1:8" ht="24" customHeight="1">
      <c r="A247" s="1141"/>
      <c r="B247" s="1105"/>
      <c r="C247" s="1733" t="s">
        <v>583</v>
      </c>
      <c r="D247" s="1342"/>
      <c r="E247" s="1571"/>
      <c r="F247" s="285">
        <v>544750</v>
      </c>
      <c r="G247" s="285">
        <v>263527</v>
      </c>
      <c r="H247" s="286">
        <f t="shared" si="4"/>
        <v>48.3757687012391</v>
      </c>
    </row>
    <row r="248" spans="1:8" ht="25.5" customHeight="1">
      <c r="A248" s="1141"/>
      <c r="B248" s="1734" t="s">
        <v>1324</v>
      </c>
      <c r="C248" s="1342"/>
      <c r="D248" s="1342"/>
      <c r="E248" s="1571"/>
      <c r="F248" s="285">
        <v>505295</v>
      </c>
      <c r="G248" s="285">
        <v>93413</v>
      </c>
      <c r="H248" s="286">
        <f t="shared" si="4"/>
        <v>18.486824528245876</v>
      </c>
    </row>
    <row r="249" spans="1:8" ht="27" customHeight="1">
      <c r="A249" s="1097"/>
      <c r="B249" s="1734" t="s">
        <v>1325</v>
      </c>
      <c r="C249" s="1342"/>
      <c r="D249" s="1342"/>
      <c r="E249" s="1571"/>
      <c r="F249" s="285">
        <v>1322280</v>
      </c>
      <c r="G249" s="285">
        <v>489493</v>
      </c>
      <c r="H249" s="286">
        <f t="shared" si="4"/>
        <v>37.01886136068004</v>
      </c>
    </row>
    <row r="250" spans="1:8" ht="63.75" customHeight="1">
      <c r="A250" s="1106" t="s">
        <v>241</v>
      </c>
      <c r="B250" s="1168">
        <v>756</v>
      </c>
      <c r="C250" s="1771" t="s">
        <v>584</v>
      </c>
      <c r="D250" s="1772"/>
      <c r="E250" s="1772"/>
      <c r="F250" s="1075">
        <v>237000</v>
      </c>
      <c r="G250" s="1075">
        <v>107396.15</v>
      </c>
      <c r="H250" s="137">
        <f t="shared" si="4"/>
        <v>45.31483122362869</v>
      </c>
    </row>
    <row r="251" spans="1:8" ht="28.5" customHeight="1">
      <c r="A251" s="1750"/>
      <c r="B251" s="1749"/>
      <c r="C251" s="1078">
        <v>75647</v>
      </c>
      <c r="D251" s="1737" t="s">
        <v>585</v>
      </c>
      <c r="E251" s="1738"/>
      <c r="F251" s="308">
        <v>237000</v>
      </c>
      <c r="G251" s="308">
        <v>107396.15</v>
      </c>
      <c r="H251" s="286">
        <f t="shared" si="4"/>
        <v>45.31483122362869</v>
      </c>
    </row>
    <row r="252" spans="1:8" ht="29.25" customHeight="1">
      <c r="A252" s="1750"/>
      <c r="B252" s="1749"/>
      <c r="C252" s="1735"/>
      <c r="D252" s="284">
        <v>4100</v>
      </c>
      <c r="E252" s="1084" t="s">
        <v>586</v>
      </c>
      <c r="F252" s="308">
        <v>55000</v>
      </c>
      <c r="G252" s="308">
        <v>31119</v>
      </c>
      <c r="H252" s="286">
        <f t="shared" si="4"/>
        <v>56.58</v>
      </c>
    </row>
    <row r="253" spans="1:8" ht="27" customHeight="1">
      <c r="A253" s="1750"/>
      <c r="B253" s="1749"/>
      <c r="C253" s="1735"/>
      <c r="D253" s="284">
        <v>4210</v>
      </c>
      <c r="E253" s="1084" t="s">
        <v>1327</v>
      </c>
      <c r="F253" s="308">
        <v>5000</v>
      </c>
      <c r="G253" s="308">
        <v>89.29</v>
      </c>
      <c r="H253" s="1081">
        <f t="shared" si="4"/>
        <v>1.7858000000000003</v>
      </c>
    </row>
    <row r="254" spans="1:8" ht="23.25" customHeight="1">
      <c r="A254" s="1750"/>
      <c r="B254" s="1749"/>
      <c r="C254" s="1735"/>
      <c r="D254" s="284">
        <v>4300</v>
      </c>
      <c r="E254" s="1084" t="s">
        <v>1338</v>
      </c>
      <c r="F254" s="308">
        <v>100000</v>
      </c>
      <c r="G254" s="308">
        <v>59945.45</v>
      </c>
      <c r="H254" s="286">
        <f t="shared" si="4"/>
        <v>59.94545</v>
      </c>
    </row>
    <row r="255" spans="1:8" s="1169" customFormat="1" ht="21.75" customHeight="1">
      <c r="A255" s="1773"/>
      <c r="B255" s="1769"/>
      <c r="C255" s="288"/>
      <c r="D255" s="284">
        <v>4430</v>
      </c>
      <c r="E255" s="1084" t="s">
        <v>1339</v>
      </c>
      <c r="F255" s="285">
        <v>77000</v>
      </c>
      <c r="G255" s="285">
        <v>16242.96</v>
      </c>
      <c r="H255" s="286">
        <f t="shared" si="4"/>
        <v>21.094753246753246</v>
      </c>
    </row>
    <row r="256" spans="1:8" s="1169" customFormat="1" ht="24" customHeight="1">
      <c r="A256" s="1178"/>
      <c r="B256" s="1734" t="s">
        <v>547</v>
      </c>
      <c r="C256" s="1342"/>
      <c r="D256" s="1342"/>
      <c r="E256" s="1571"/>
      <c r="F256" s="285">
        <v>237000</v>
      </c>
      <c r="G256" s="285">
        <v>107396</v>
      </c>
      <c r="H256" s="286">
        <f t="shared" si="4"/>
        <v>45.31476793248945</v>
      </c>
    </row>
    <row r="257" spans="1:8" s="1169" customFormat="1" ht="22.5" customHeight="1">
      <c r="A257" s="1141"/>
      <c r="B257" s="1104"/>
      <c r="C257" s="1733" t="s">
        <v>540</v>
      </c>
      <c r="D257" s="1342"/>
      <c r="E257" s="1571"/>
      <c r="F257" s="285">
        <v>55000</v>
      </c>
      <c r="G257" s="285">
        <v>31119</v>
      </c>
      <c r="H257" s="286">
        <f t="shared" si="4"/>
        <v>56.58</v>
      </c>
    </row>
    <row r="258" spans="1:8" s="1169" customFormat="1" ht="24" customHeight="1">
      <c r="A258" s="1097"/>
      <c r="B258" s="1105"/>
      <c r="C258" s="1733" t="s">
        <v>549</v>
      </c>
      <c r="D258" s="1342"/>
      <c r="E258" s="1571"/>
      <c r="F258" s="285">
        <v>182000</v>
      </c>
      <c r="G258" s="285">
        <v>76277</v>
      </c>
      <c r="H258" s="286">
        <f t="shared" si="4"/>
        <v>41.91043956043956</v>
      </c>
    </row>
    <row r="259" spans="1:8" ht="21.75" customHeight="1">
      <c r="A259" s="1072" t="s">
        <v>242</v>
      </c>
      <c r="B259" s="1127">
        <v>757</v>
      </c>
      <c r="C259" s="1179" t="s">
        <v>587</v>
      </c>
      <c r="D259" s="1179"/>
      <c r="E259" s="1180"/>
      <c r="F259" s="1075">
        <v>900000</v>
      </c>
      <c r="G259" s="1075">
        <v>283139.81</v>
      </c>
      <c r="H259" s="137">
        <f t="shared" si="4"/>
        <v>31.45997888888889</v>
      </c>
    </row>
    <row r="260" spans="1:8" ht="41.25" customHeight="1">
      <c r="A260" s="1750"/>
      <c r="B260" s="1749"/>
      <c r="C260" s="1078">
        <v>75702</v>
      </c>
      <c r="D260" s="1737" t="s">
        <v>588</v>
      </c>
      <c r="E260" s="1770"/>
      <c r="F260" s="308">
        <v>900000</v>
      </c>
      <c r="G260" s="308">
        <v>283139.81</v>
      </c>
      <c r="H260" s="286">
        <f t="shared" si="4"/>
        <v>31.45997888888889</v>
      </c>
    </row>
    <row r="261" spans="1:8" ht="51.75" customHeight="1">
      <c r="A261" s="1750"/>
      <c r="B261" s="1769"/>
      <c r="C261" s="292"/>
      <c r="D261" s="284">
        <v>8070</v>
      </c>
      <c r="E261" s="1084" t="s">
        <v>589</v>
      </c>
      <c r="F261" s="308">
        <v>900000</v>
      </c>
      <c r="G261" s="308">
        <v>283139.81</v>
      </c>
      <c r="H261" s="286">
        <f t="shared" si="4"/>
        <v>31.45997888888889</v>
      </c>
    </row>
    <row r="262" spans="1:8" ht="30" customHeight="1">
      <c r="A262" s="1141"/>
      <c r="B262" s="1734" t="s">
        <v>573</v>
      </c>
      <c r="C262" s="1342"/>
      <c r="D262" s="1342"/>
      <c r="E262" s="1571"/>
      <c r="F262" s="308">
        <v>900000</v>
      </c>
      <c r="G262" s="308">
        <v>283140</v>
      </c>
      <c r="H262" s="286">
        <f t="shared" si="4"/>
        <v>31.46</v>
      </c>
    </row>
    <row r="263" spans="1:8" ht="28.5" customHeight="1">
      <c r="A263" s="1097"/>
      <c r="B263" s="1104"/>
      <c r="C263" s="1733" t="s">
        <v>590</v>
      </c>
      <c r="D263" s="1342"/>
      <c r="E263" s="1571"/>
      <c r="F263" s="308">
        <v>900000</v>
      </c>
      <c r="G263" s="308">
        <v>283140</v>
      </c>
      <c r="H263" s="286">
        <f t="shared" si="4"/>
        <v>31.46</v>
      </c>
    </row>
    <row r="264" spans="1:8" ht="29.25" customHeight="1">
      <c r="A264" s="1127" t="s">
        <v>344</v>
      </c>
      <c r="B264" s="1127">
        <v>758</v>
      </c>
      <c r="C264" s="1766" t="s">
        <v>255</v>
      </c>
      <c r="D264" s="1767"/>
      <c r="E264" s="1768"/>
      <c r="F264" s="1075">
        <v>54447</v>
      </c>
      <c r="G264" s="1075">
        <v>0</v>
      </c>
      <c r="H264" s="133">
        <f t="shared" si="4"/>
        <v>0</v>
      </c>
    </row>
    <row r="265" spans="1:8" ht="27.75" customHeight="1">
      <c r="A265" s="1141"/>
      <c r="B265" s="1101"/>
      <c r="C265" s="284">
        <v>75818</v>
      </c>
      <c r="D265" s="1739" t="s">
        <v>591</v>
      </c>
      <c r="E265" s="1740"/>
      <c r="F265" s="308">
        <v>54447</v>
      </c>
      <c r="G265" s="308">
        <v>0</v>
      </c>
      <c r="H265" s="286">
        <v>0</v>
      </c>
    </row>
    <row r="266" spans="1:8" ht="28.5" customHeight="1">
      <c r="A266" s="1097"/>
      <c r="B266" s="1115"/>
      <c r="C266" s="292"/>
      <c r="D266" s="292">
        <v>4810</v>
      </c>
      <c r="E266" s="1099" t="s">
        <v>592</v>
      </c>
      <c r="F266" s="293">
        <v>54447</v>
      </c>
      <c r="G266" s="293">
        <v>0</v>
      </c>
      <c r="H266" s="318">
        <v>0</v>
      </c>
    </row>
    <row r="267" spans="1:8" ht="29.25" customHeight="1">
      <c r="A267" s="1178"/>
      <c r="B267" s="1763" t="s">
        <v>573</v>
      </c>
      <c r="C267" s="1764"/>
      <c r="D267" s="1764"/>
      <c r="E267" s="1599"/>
      <c r="F267" s="308">
        <v>54447</v>
      </c>
      <c r="G267" s="1130" t="s">
        <v>367</v>
      </c>
      <c r="H267" s="1151" t="s">
        <v>367</v>
      </c>
    </row>
    <row r="268" spans="1:8" ht="27.75" customHeight="1">
      <c r="A268" s="1097"/>
      <c r="B268" s="1104"/>
      <c r="C268" s="1733" t="s">
        <v>574</v>
      </c>
      <c r="D268" s="1342"/>
      <c r="E268" s="1571"/>
      <c r="F268" s="308">
        <v>54447</v>
      </c>
      <c r="G268" s="1130" t="s">
        <v>367</v>
      </c>
      <c r="H268" s="1151" t="s">
        <v>367</v>
      </c>
    </row>
    <row r="269" spans="1:8" ht="27.75" customHeight="1">
      <c r="A269" s="1072" t="s">
        <v>243</v>
      </c>
      <c r="B269" s="1072">
        <v>801</v>
      </c>
      <c r="C269" s="1073" t="s">
        <v>256</v>
      </c>
      <c r="D269" s="1073"/>
      <c r="E269" s="1074"/>
      <c r="F269" s="1131">
        <v>24422955</v>
      </c>
      <c r="G269" s="1131">
        <v>11691898.84</v>
      </c>
      <c r="H269" s="137">
        <f t="shared" si="4"/>
        <v>47.872580693040625</v>
      </c>
    </row>
    <row r="270" spans="1:8" ht="21.75" customHeight="1">
      <c r="A270" s="1154"/>
      <c r="B270" s="1181"/>
      <c r="C270" s="1078">
        <v>80101</v>
      </c>
      <c r="D270" s="1741" t="s">
        <v>593</v>
      </c>
      <c r="E270" s="1741"/>
      <c r="F270" s="285">
        <v>16034128</v>
      </c>
      <c r="G270" s="285">
        <v>7868023</v>
      </c>
      <c r="H270" s="286">
        <f t="shared" si="4"/>
        <v>49.070476423788065</v>
      </c>
    </row>
    <row r="271" spans="1:8" ht="24" customHeight="1">
      <c r="A271" s="1154"/>
      <c r="B271" s="1182"/>
      <c r="C271" s="1100"/>
      <c r="D271" s="1140">
        <v>3020</v>
      </c>
      <c r="E271" s="1084" t="s">
        <v>522</v>
      </c>
      <c r="F271" s="308">
        <v>176426</v>
      </c>
      <c r="G271" s="308">
        <v>89887.78</v>
      </c>
      <c r="H271" s="286">
        <f t="shared" si="4"/>
        <v>50.949281851881246</v>
      </c>
    </row>
    <row r="272" spans="1:8" ht="23.25" customHeight="1">
      <c r="A272" s="1154"/>
      <c r="B272" s="1182"/>
      <c r="C272" s="1100"/>
      <c r="D272" s="1140">
        <v>3240</v>
      </c>
      <c r="E272" s="1084" t="s">
        <v>594</v>
      </c>
      <c r="F272" s="308">
        <v>13500</v>
      </c>
      <c r="G272" s="308">
        <v>1700</v>
      </c>
      <c r="H272" s="286">
        <f t="shared" si="4"/>
        <v>12.592592592592592</v>
      </c>
    </row>
    <row r="273" spans="1:8" ht="30" customHeight="1">
      <c r="A273" s="1154"/>
      <c r="B273" s="1182"/>
      <c r="C273" s="1100"/>
      <c r="D273" s="1140">
        <v>4010</v>
      </c>
      <c r="E273" s="1084" t="s">
        <v>1336</v>
      </c>
      <c r="F273" s="308">
        <v>9329043</v>
      </c>
      <c r="G273" s="308">
        <v>4544533.13</v>
      </c>
      <c r="H273" s="286">
        <f t="shared" si="4"/>
        <v>48.71381909162601</v>
      </c>
    </row>
    <row r="274" spans="1:8" ht="24.75" customHeight="1">
      <c r="A274" s="1154"/>
      <c r="B274" s="1182"/>
      <c r="C274" s="1100"/>
      <c r="D274" s="1140">
        <v>4040</v>
      </c>
      <c r="E274" s="1084" t="s">
        <v>523</v>
      </c>
      <c r="F274" s="308">
        <v>676563</v>
      </c>
      <c r="G274" s="308">
        <v>653340.7</v>
      </c>
      <c r="H274" s="286">
        <f t="shared" si="4"/>
        <v>96.56760715557901</v>
      </c>
    </row>
    <row r="275" spans="1:8" s="340" customFormat="1" ht="23.25" customHeight="1">
      <c r="A275" s="1154"/>
      <c r="B275" s="1182"/>
      <c r="C275" s="1100"/>
      <c r="D275" s="1140">
        <v>4110</v>
      </c>
      <c r="E275" s="1084" t="s">
        <v>524</v>
      </c>
      <c r="F275" s="308">
        <v>1455410</v>
      </c>
      <c r="G275" s="308">
        <v>776059.3</v>
      </c>
      <c r="H275" s="286">
        <f t="shared" si="4"/>
        <v>53.322383383376504</v>
      </c>
    </row>
    <row r="276" spans="1:8" s="340" customFormat="1" ht="90.75" customHeight="1">
      <c r="A276" s="1154"/>
      <c r="B276" s="1182"/>
      <c r="C276" s="1100"/>
      <c r="D276" s="1156">
        <v>4118</v>
      </c>
      <c r="E276" s="1099" t="s">
        <v>595</v>
      </c>
      <c r="F276" s="293">
        <v>12893</v>
      </c>
      <c r="G276" s="293">
        <v>11420.34</v>
      </c>
      <c r="H276" s="318">
        <f t="shared" si="4"/>
        <v>88.5778329325991</v>
      </c>
    </row>
    <row r="277" spans="1:8" s="340" customFormat="1" ht="93.75" customHeight="1">
      <c r="A277" s="1154"/>
      <c r="B277" s="1182"/>
      <c r="C277" s="1100"/>
      <c r="D277" s="1140">
        <v>4119</v>
      </c>
      <c r="E277" s="1084" t="s">
        <v>596</v>
      </c>
      <c r="F277" s="308">
        <v>4288</v>
      </c>
      <c r="G277" s="308">
        <v>3807.34</v>
      </c>
      <c r="H277" s="286">
        <f t="shared" si="4"/>
        <v>88.79057835820896</v>
      </c>
    </row>
    <row r="278" spans="1:8" ht="21.75" customHeight="1">
      <c r="A278" s="1154"/>
      <c r="B278" s="1182"/>
      <c r="C278" s="1100"/>
      <c r="D278" s="1140">
        <v>4120</v>
      </c>
      <c r="E278" s="1084" t="s">
        <v>525</v>
      </c>
      <c r="F278" s="308">
        <v>231850</v>
      </c>
      <c r="G278" s="308">
        <v>123087.28</v>
      </c>
      <c r="H278" s="286">
        <f t="shared" si="4"/>
        <v>53.089186974336855</v>
      </c>
    </row>
    <row r="279" spans="1:8" ht="86.25" customHeight="1">
      <c r="A279" s="1154"/>
      <c r="B279" s="1182"/>
      <c r="C279" s="1100"/>
      <c r="D279" s="1140">
        <v>4128</v>
      </c>
      <c r="E279" s="1084" t="s">
        <v>597</v>
      </c>
      <c r="F279" s="308">
        <v>2015</v>
      </c>
      <c r="G279" s="308">
        <v>1794.42</v>
      </c>
      <c r="H279" s="286">
        <f aca="true" t="shared" si="5" ref="H279:H342">G279/F279*100</f>
        <v>89.0531017369727</v>
      </c>
    </row>
    <row r="280" spans="1:8" ht="86.25" customHeight="1">
      <c r="A280" s="1154"/>
      <c r="B280" s="1182"/>
      <c r="C280" s="1100"/>
      <c r="D280" s="1140">
        <v>4129</v>
      </c>
      <c r="E280" s="1084" t="s">
        <v>598</v>
      </c>
      <c r="F280" s="308">
        <v>671</v>
      </c>
      <c r="G280" s="308">
        <v>599</v>
      </c>
      <c r="H280" s="286">
        <f t="shared" si="5"/>
        <v>89.26974664679582</v>
      </c>
    </row>
    <row r="281" spans="1:8" ht="26.25" customHeight="1">
      <c r="A281" s="1154"/>
      <c r="B281" s="1182"/>
      <c r="C281" s="1100"/>
      <c r="D281" s="1140">
        <v>4170</v>
      </c>
      <c r="E281" s="1084" t="s">
        <v>526</v>
      </c>
      <c r="F281" s="285">
        <v>15900</v>
      </c>
      <c r="G281" s="285">
        <v>7450</v>
      </c>
      <c r="H281" s="100">
        <f t="shared" si="5"/>
        <v>46.855345911949684</v>
      </c>
    </row>
    <row r="282" spans="1:8" ht="87" customHeight="1">
      <c r="A282" s="1165"/>
      <c r="B282" s="1183"/>
      <c r="C282" s="292"/>
      <c r="D282" s="1140">
        <v>4178</v>
      </c>
      <c r="E282" s="1084" t="s">
        <v>599</v>
      </c>
      <c r="F282" s="285">
        <v>79617</v>
      </c>
      <c r="G282" s="285">
        <v>78983.43</v>
      </c>
      <c r="H282" s="1081">
        <f t="shared" si="5"/>
        <v>99.2042277403067</v>
      </c>
    </row>
    <row r="283" spans="1:8" ht="84" customHeight="1">
      <c r="A283" s="1154"/>
      <c r="B283" s="1182"/>
      <c r="C283" s="1100"/>
      <c r="D283" s="1156">
        <v>4179</v>
      </c>
      <c r="E283" s="1099" t="s">
        <v>600</v>
      </c>
      <c r="F283" s="327">
        <v>26545</v>
      </c>
      <c r="G283" s="327">
        <v>26328.2</v>
      </c>
      <c r="H283" s="1118">
        <f t="shared" si="5"/>
        <v>99.18327368619326</v>
      </c>
    </row>
    <row r="284" spans="1:8" ht="24.75" customHeight="1">
      <c r="A284" s="1154"/>
      <c r="B284" s="1182"/>
      <c r="C284" s="1100"/>
      <c r="D284" s="1140">
        <v>4210</v>
      </c>
      <c r="E284" s="1084" t="s">
        <v>1327</v>
      </c>
      <c r="F284" s="308">
        <v>535765</v>
      </c>
      <c r="G284" s="308">
        <v>251477.4</v>
      </c>
      <c r="H284" s="286">
        <f t="shared" si="5"/>
        <v>46.938004535570634</v>
      </c>
    </row>
    <row r="285" spans="1:8" ht="85.5" customHeight="1">
      <c r="A285" s="1154"/>
      <c r="B285" s="1182"/>
      <c r="C285" s="1100"/>
      <c r="D285" s="1140">
        <v>4218</v>
      </c>
      <c r="E285" s="1084" t="s">
        <v>601</v>
      </c>
      <c r="F285" s="308">
        <v>2019</v>
      </c>
      <c r="G285" s="308">
        <v>2006.38</v>
      </c>
      <c r="H285" s="286">
        <f t="shared" si="5"/>
        <v>99.37493808816245</v>
      </c>
    </row>
    <row r="286" spans="1:8" ht="86.25" customHeight="1">
      <c r="A286" s="1154"/>
      <c r="B286" s="1182"/>
      <c r="C286" s="1100"/>
      <c r="D286" s="1140">
        <v>4219</v>
      </c>
      <c r="E286" s="1084" t="s">
        <v>602</v>
      </c>
      <c r="F286" s="308">
        <v>680</v>
      </c>
      <c r="G286" s="308">
        <v>668.79</v>
      </c>
      <c r="H286" s="286">
        <f t="shared" si="5"/>
        <v>98.35147058823529</v>
      </c>
    </row>
    <row r="287" spans="1:8" ht="27" customHeight="1">
      <c r="A287" s="1154"/>
      <c r="B287" s="1182"/>
      <c r="C287" s="1100"/>
      <c r="D287" s="1156">
        <v>4220</v>
      </c>
      <c r="E287" s="1099" t="s">
        <v>603</v>
      </c>
      <c r="F287" s="293">
        <v>112596</v>
      </c>
      <c r="G287" s="293">
        <v>84782.97</v>
      </c>
      <c r="H287" s="318">
        <f t="shared" si="5"/>
        <v>75.29838537781094</v>
      </c>
    </row>
    <row r="288" spans="1:8" ht="35.25" customHeight="1">
      <c r="A288" s="1154"/>
      <c r="B288" s="1182"/>
      <c r="C288" s="1100"/>
      <c r="D288" s="1140">
        <v>4240</v>
      </c>
      <c r="E288" s="1084" t="s">
        <v>604</v>
      </c>
      <c r="F288" s="308">
        <v>87560</v>
      </c>
      <c r="G288" s="308">
        <v>47064.19</v>
      </c>
      <c r="H288" s="286">
        <f t="shared" si="5"/>
        <v>53.75078803106441</v>
      </c>
    </row>
    <row r="289" spans="1:8" ht="94.5" customHeight="1">
      <c r="A289" s="1154"/>
      <c r="B289" s="1181"/>
      <c r="C289" s="1100"/>
      <c r="D289" s="1140">
        <v>4248</v>
      </c>
      <c r="E289" s="1084" t="s">
        <v>605</v>
      </c>
      <c r="F289" s="308">
        <v>5669</v>
      </c>
      <c r="G289" s="308">
        <v>5669</v>
      </c>
      <c r="H289" s="286">
        <f t="shared" si="5"/>
        <v>100</v>
      </c>
    </row>
    <row r="290" spans="1:8" ht="92.25" customHeight="1">
      <c r="A290" s="1154"/>
      <c r="B290" s="1181"/>
      <c r="C290" s="1100"/>
      <c r="D290" s="1140">
        <v>4249</v>
      </c>
      <c r="E290" s="1084" t="s">
        <v>606</v>
      </c>
      <c r="F290" s="308">
        <v>1890</v>
      </c>
      <c r="G290" s="308">
        <v>1890</v>
      </c>
      <c r="H290" s="286">
        <f t="shared" si="5"/>
        <v>100</v>
      </c>
    </row>
    <row r="291" spans="1:8" ht="24.75" customHeight="1">
      <c r="A291" s="1154"/>
      <c r="B291" s="1100"/>
      <c r="C291" s="1100"/>
      <c r="D291" s="284">
        <v>4260</v>
      </c>
      <c r="E291" s="1084" t="s">
        <v>527</v>
      </c>
      <c r="F291" s="285">
        <v>465603</v>
      </c>
      <c r="G291" s="285">
        <v>278219.59</v>
      </c>
      <c r="H291" s="286">
        <f t="shared" si="5"/>
        <v>59.75468156347791</v>
      </c>
    </row>
    <row r="292" spans="1:8" ht="27.75" customHeight="1">
      <c r="A292" s="1154"/>
      <c r="B292" s="1154"/>
      <c r="C292" s="1100"/>
      <c r="D292" s="1140">
        <v>4270</v>
      </c>
      <c r="E292" s="1084" t="s">
        <v>1337</v>
      </c>
      <c r="F292" s="308">
        <v>479349</v>
      </c>
      <c r="G292" s="308">
        <v>123240</v>
      </c>
      <c r="H292" s="286">
        <f t="shared" si="5"/>
        <v>25.7098690098446</v>
      </c>
    </row>
    <row r="293" spans="1:8" ht="24.75" customHeight="1">
      <c r="A293" s="1154"/>
      <c r="B293" s="1154"/>
      <c r="C293" s="1100"/>
      <c r="D293" s="1140">
        <v>4280</v>
      </c>
      <c r="E293" s="1084" t="s">
        <v>558</v>
      </c>
      <c r="F293" s="308">
        <v>12900</v>
      </c>
      <c r="G293" s="308">
        <v>4881</v>
      </c>
      <c r="H293" s="286">
        <f t="shared" si="5"/>
        <v>37.83720930232558</v>
      </c>
    </row>
    <row r="294" spans="1:8" ht="26.25" customHeight="1">
      <c r="A294" s="1154"/>
      <c r="B294" s="1154"/>
      <c r="C294" s="1100"/>
      <c r="D294" s="1140">
        <v>4300</v>
      </c>
      <c r="E294" s="1084" t="s">
        <v>1338</v>
      </c>
      <c r="F294" s="308">
        <v>182262</v>
      </c>
      <c r="G294" s="308">
        <v>106624.26</v>
      </c>
      <c r="H294" s="286">
        <f t="shared" si="5"/>
        <v>58.50054317411198</v>
      </c>
    </row>
    <row r="295" spans="1:8" ht="86.25" customHeight="1">
      <c r="A295" s="1165"/>
      <c r="B295" s="1165"/>
      <c r="C295" s="292"/>
      <c r="D295" s="284">
        <v>4308</v>
      </c>
      <c r="E295" s="1084" t="s">
        <v>607</v>
      </c>
      <c r="F295" s="308">
        <v>6368</v>
      </c>
      <c r="G295" s="308">
        <v>6084.53</v>
      </c>
      <c r="H295" s="286">
        <f t="shared" si="5"/>
        <v>95.54852386934672</v>
      </c>
    </row>
    <row r="296" spans="1:8" ht="85.5" customHeight="1">
      <c r="A296" s="1154"/>
      <c r="B296" s="1154"/>
      <c r="C296" s="1100"/>
      <c r="D296" s="1156">
        <v>4309</v>
      </c>
      <c r="E296" s="1099" t="s">
        <v>608</v>
      </c>
      <c r="F296" s="308">
        <v>2122</v>
      </c>
      <c r="G296" s="308">
        <v>2028.43</v>
      </c>
      <c r="H296" s="286">
        <f t="shared" si="5"/>
        <v>95.59048067860509</v>
      </c>
    </row>
    <row r="297" spans="1:8" ht="30.75" customHeight="1">
      <c r="A297" s="1154"/>
      <c r="B297" s="1154"/>
      <c r="C297" s="1100"/>
      <c r="D297" s="1140">
        <v>4350</v>
      </c>
      <c r="E297" s="1084" t="s">
        <v>529</v>
      </c>
      <c r="F297" s="308">
        <v>6410</v>
      </c>
      <c r="G297" s="308">
        <v>1567</v>
      </c>
      <c r="H297" s="286">
        <f t="shared" si="5"/>
        <v>24.446177847113884</v>
      </c>
    </row>
    <row r="298" spans="1:8" ht="40.5" customHeight="1">
      <c r="A298" s="1154"/>
      <c r="B298" s="1154"/>
      <c r="C298" s="1100"/>
      <c r="D298" s="1140">
        <v>4360</v>
      </c>
      <c r="E298" s="1084" t="s">
        <v>609</v>
      </c>
      <c r="F298" s="308">
        <v>19140</v>
      </c>
      <c r="G298" s="308">
        <v>9986</v>
      </c>
      <c r="H298" s="286">
        <f t="shared" si="5"/>
        <v>52.17345872518286</v>
      </c>
    </row>
    <row r="299" spans="1:8" ht="39" customHeight="1">
      <c r="A299" s="1154"/>
      <c r="B299" s="1154"/>
      <c r="C299" s="1100"/>
      <c r="D299" s="1140">
        <v>4370</v>
      </c>
      <c r="E299" s="1084" t="s">
        <v>610</v>
      </c>
      <c r="F299" s="308">
        <v>29360</v>
      </c>
      <c r="G299" s="308">
        <v>11367.13</v>
      </c>
      <c r="H299" s="286">
        <f t="shared" si="5"/>
        <v>38.71638283378746</v>
      </c>
    </row>
    <row r="300" spans="1:8" ht="27.75" customHeight="1">
      <c r="A300" s="1154"/>
      <c r="B300" s="1154"/>
      <c r="C300" s="1100"/>
      <c r="D300" s="1140">
        <v>4410</v>
      </c>
      <c r="E300" s="1084" t="s">
        <v>533</v>
      </c>
      <c r="F300" s="308">
        <v>17920</v>
      </c>
      <c r="G300" s="308">
        <v>9197.66</v>
      </c>
      <c r="H300" s="286">
        <f t="shared" si="5"/>
        <v>51.32622767857142</v>
      </c>
    </row>
    <row r="301" spans="1:8" ht="25.5" customHeight="1">
      <c r="A301" s="1089"/>
      <c r="B301" s="1089"/>
      <c r="C301" s="1089"/>
      <c r="D301" s="284">
        <v>4430</v>
      </c>
      <c r="E301" s="1084" t="s">
        <v>1339</v>
      </c>
      <c r="F301" s="308">
        <v>14630</v>
      </c>
      <c r="G301" s="308">
        <v>9078.1</v>
      </c>
      <c r="H301" s="286">
        <f t="shared" si="5"/>
        <v>62.051264524948735</v>
      </c>
    </row>
    <row r="302" spans="1:8" ht="35.25" customHeight="1">
      <c r="A302" s="1089"/>
      <c r="B302" s="1089"/>
      <c r="C302" s="1089"/>
      <c r="D302" s="284">
        <v>4440</v>
      </c>
      <c r="E302" s="1084" t="s">
        <v>534</v>
      </c>
      <c r="F302" s="308">
        <v>640379</v>
      </c>
      <c r="G302" s="308">
        <v>520285.25</v>
      </c>
      <c r="H302" s="1081">
        <f t="shared" si="5"/>
        <v>81.246457176141</v>
      </c>
    </row>
    <row r="303" spans="1:8" ht="27" customHeight="1">
      <c r="A303" s="1089"/>
      <c r="B303" s="1089"/>
      <c r="C303" s="1089"/>
      <c r="D303" s="284">
        <v>4480</v>
      </c>
      <c r="E303" s="1084" t="s">
        <v>287</v>
      </c>
      <c r="F303" s="308">
        <v>2753</v>
      </c>
      <c r="G303" s="308">
        <v>708</v>
      </c>
      <c r="H303" s="286">
        <f t="shared" si="5"/>
        <v>25.717399200871778</v>
      </c>
    </row>
    <row r="304" spans="1:8" ht="39" customHeight="1">
      <c r="A304" s="1089"/>
      <c r="B304" s="1089"/>
      <c r="C304" s="1089"/>
      <c r="D304" s="284">
        <v>4700</v>
      </c>
      <c r="E304" s="1084" t="s">
        <v>535</v>
      </c>
      <c r="F304" s="308">
        <v>7900</v>
      </c>
      <c r="G304" s="308">
        <v>3971</v>
      </c>
      <c r="H304" s="286">
        <f t="shared" si="5"/>
        <v>50.26582278481012</v>
      </c>
    </row>
    <row r="305" spans="1:8" ht="42.75" customHeight="1">
      <c r="A305" s="1089"/>
      <c r="B305" s="1089"/>
      <c r="C305" s="1089"/>
      <c r="D305" s="284">
        <v>4740</v>
      </c>
      <c r="E305" s="1084" t="s">
        <v>536</v>
      </c>
      <c r="F305" s="308">
        <v>16800</v>
      </c>
      <c r="G305" s="308">
        <v>4813.5</v>
      </c>
      <c r="H305" s="286">
        <f t="shared" si="5"/>
        <v>28.651785714285715</v>
      </c>
    </row>
    <row r="306" spans="1:8" ht="40.5" customHeight="1">
      <c r="A306" s="1089"/>
      <c r="B306" s="1089"/>
      <c r="C306" s="1089"/>
      <c r="D306" s="284">
        <v>4750</v>
      </c>
      <c r="E306" s="1084" t="s">
        <v>555</v>
      </c>
      <c r="F306" s="308">
        <v>43500</v>
      </c>
      <c r="G306" s="308">
        <v>22906.38</v>
      </c>
      <c r="H306" s="286">
        <f t="shared" si="5"/>
        <v>52.65834482758621</v>
      </c>
    </row>
    <row r="307" spans="1:8" ht="29.25" customHeight="1">
      <c r="A307" s="1089"/>
      <c r="B307" s="1089"/>
      <c r="C307" s="1089"/>
      <c r="D307" s="284">
        <v>6050</v>
      </c>
      <c r="E307" s="1084" t="s">
        <v>611</v>
      </c>
      <c r="F307" s="285">
        <v>1275313</v>
      </c>
      <c r="G307" s="285">
        <v>0</v>
      </c>
      <c r="H307" s="100">
        <f t="shared" si="5"/>
        <v>0</v>
      </c>
    </row>
    <row r="308" spans="1:8" ht="32.25" customHeight="1">
      <c r="A308" s="1089"/>
      <c r="B308" s="1089"/>
      <c r="C308" s="1096"/>
      <c r="D308" s="284">
        <v>6060</v>
      </c>
      <c r="E308" s="1084" t="s">
        <v>559</v>
      </c>
      <c r="F308" s="285">
        <v>40519</v>
      </c>
      <c r="G308" s="285">
        <v>40518.03</v>
      </c>
      <c r="H308" s="100">
        <f t="shared" si="5"/>
        <v>99.99760606135393</v>
      </c>
    </row>
    <row r="309" spans="1:8" ht="33" customHeight="1">
      <c r="A309" s="1089"/>
      <c r="B309" s="1089"/>
      <c r="C309" s="312">
        <v>80103</v>
      </c>
      <c r="D309" s="1765" t="s">
        <v>612</v>
      </c>
      <c r="E309" s="1765"/>
      <c r="F309" s="308">
        <v>532804</v>
      </c>
      <c r="G309" s="308">
        <v>292575.28</v>
      </c>
      <c r="H309" s="286">
        <f t="shared" si="5"/>
        <v>54.91236552278137</v>
      </c>
    </row>
    <row r="310" spans="1:8" ht="33" customHeight="1">
      <c r="A310" s="1100"/>
      <c r="B310" s="328"/>
      <c r="C310" s="1141"/>
      <c r="D310" s="89" t="s">
        <v>613</v>
      </c>
      <c r="E310" s="11" t="s">
        <v>522</v>
      </c>
      <c r="F310" s="308">
        <v>21516</v>
      </c>
      <c r="G310" s="308">
        <v>10855.29</v>
      </c>
      <c r="H310" s="286">
        <f t="shared" si="5"/>
        <v>50.45217512548801</v>
      </c>
    </row>
    <row r="311" spans="1:8" ht="33.75" customHeight="1">
      <c r="A311" s="1154"/>
      <c r="B311" s="328"/>
      <c r="C311" s="1155"/>
      <c r="D311" s="89" t="s">
        <v>614</v>
      </c>
      <c r="E311" s="11" t="s">
        <v>1336</v>
      </c>
      <c r="F311" s="308">
        <v>381620</v>
      </c>
      <c r="G311" s="308">
        <v>192854.35</v>
      </c>
      <c r="H311" s="286">
        <f t="shared" si="5"/>
        <v>50.53570305539542</v>
      </c>
    </row>
    <row r="312" spans="1:8" ht="28.5" customHeight="1">
      <c r="A312" s="1154"/>
      <c r="B312" s="328"/>
      <c r="C312" s="1155"/>
      <c r="D312" s="89" t="s">
        <v>615</v>
      </c>
      <c r="E312" s="11" t="s">
        <v>523</v>
      </c>
      <c r="F312" s="308">
        <v>28809</v>
      </c>
      <c r="G312" s="308">
        <v>28748</v>
      </c>
      <c r="H312" s="286">
        <f t="shared" si="5"/>
        <v>99.78826061300288</v>
      </c>
    </row>
    <row r="313" spans="1:8" ht="27.75" customHeight="1">
      <c r="A313" s="1154"/>
      <c r="B313" s="328"/>
      <c r="C313" s="1155"/>
      <c r="D313" s="89" t="s">
        <v>616</v>
      </c>
      <c r="E313" s="11" t="s">
        <v>524</v>
      </c>
      <c r="F313" s="308">
        <v>60700</v>
      </c>
      <c r="G313" s="308">
        <v>32157.29</v>
      </c>
      <c r="H313" s="286">
        <f t="shared" si="5"/>
        <v>52.97741350906095</v>
      </c>
    </row>
    <row r="314" spans="1:8" ht="25.5" customHeight="1">
      <c r="A314" s="1154"/>
      <c r="B314" s="328"/>
      <c r="C314" s="1155"/>
      <c r="D314" s="89" t="s">
        <v>617</v>
      </c>
      <c r="E314" s="11" t="s">
        <v>525</v>
      </c>
      <c r="F314" s="308">
        <v>9700</v>
      </c>
      <c r="G314" s="308">
        <v>5116.14</v>
      </c>
      <c r="H314" s="286">
        <f t="shared" si="5"/>
        <v>52.74371134020619</v>
      </c>
    </row>
    <row r="315" spans="1:8" ht="30" customHeight="1">
      <c r="A315" s="1154"/>
      <c r="B315" s="328"/>
      <c r="C315" s="1184"/>
      <c r="D315" s="89" t="s">
        <v>618</v>
      </c>
      <c r="E315" s="11" t="s">
        <v>534</v>
      </c>
      <c r="F315" s="308">
        <v>30459</v>
      </c>
      <c r="G315" s="308">
        <v>22844.75</v>
      </c>
      <c r="H315" s="1081">
        <f t="shared" si="5"/>
        <v>75.00164155093732</v>
      </c>
    </row>
    <row r="316" spans="1:8" ht="26.25" customHeight="1">
      <c r="A316" s="1154"/>
      <c r="B316" s="1101"/>
      <c r="C316" s="1078">
        <v>80104</v>
      </c>
      <c r="D316" s="1741" t="s">
        <v>619</v>
      </c>
      <c r="E316" s="1741"/>
      <c r="F316" s="285">
        <v>2977018</v>
      </c>
      <c r="G316" s="285">
        <v>1496165.25</v>
      </c>
      <c r="H316" s="286">
        <f t="shared" si="5"/>
        <v>50.25717849203465</v>
      </c>
    </row>
    <row r="317" spans="1:8" ht="27.75" customHeight="1">
      <c r="A317" s="1165"/>
      <c r="B317" s="1165"/>
      <c r="C317" s="292"/>
      <c r="D317" s="1140">
        <v>3020</v>
      </c>
      <c r="E317" s="1084" t="s">
        <v>522</v>
      </c>
      <c r="F317" s="308">
        <v>4100</v>
      </c>
      <c r="G317" s="308">
        <v>1204.09</v>
      </c>
      <c r="H317" s="286">
        <f t="shared" si="5"/>
        <v>29.368048780487804</v>
      </c>
    </row>
    <row r="318" spans="1:8" ht="29.25" customHeight="1">
      <c r="A318" s="312"/>
      <c r="B318" s="312"/>
      <c r="C318" s="1100"/>
      <c r="D318" s="292">
        <v>4010</v>
      </c>
      <c r="E318" s="1099" t="s">
        <v>1336</v>
      </c>
      <c r="F318" s="293">
        <v>1700400</v>
      </c>
      <c r="G318" s="293">
        <v>831384.08</v>
      </c>
      <c r="H318" s="318">
        <f t="shared" si="5"/>
        <v>48.89344154316631</v>
      </c>
    </row>
    <row r="319" spans="1:8" ht="30" customHeight="1">
      <c r="A319" s="1154"/>
      <c r="B319" s="1154"/>
      <c r="C319" s="1100"/>
      <c r="D319" s="1156">
        <v>4040</v>
      </c>
      <c r="E319" s="1084" t="s">
        <v>620</v>
      </c>
      <c r="F319" s="308">
        <v>123300</v>
      </c>
      <c r="G319" s="308">
        <v>106048.91</v>
      </c>
      <c r="H319" s="286">
        <f t="shared" si="5"/>
        <v>86.00884833738849</v>
      </c>
    </row>
    <row r="320" spans="1:8" ht="26.25" customHeight="1">
      <c r="A320" s="1154"/>
      <c r="B320" s="1154"/>
      <c r="C320" s="1100"/>
      <c r="D320" s="1140">
        <v>4110</v>
      </c>
      <c r="E320" s="1084" t="s">
        <v>524</v>
      </c>
      <c r="F320" s="308">
        <v>267000</v>
      </c>
      <c r="G320" s="308">
        <v>123110.38</v>
      </c>
      <c r="H320" s="286">
        <f t="shared" si="5"/>
        <v>46.10875655430712</v>
      </c>
    </row>
    <row r="321" spans="1:8" s="340" customFormat="1" ht="28.5" customHeight="1">
      <c r="A321" s="1154"/>
      <c r="B321" s="1154"/>
      <c r="C321" s="1100"/>
      <c r="D321" s="1140">
        <v>4120</v>
      </c>
      <c r="E321" s="1084" t="s">
        <v>525</v>
      </c>
      <c r="F321" s="308">
        <v>42700</v>
      </c>
      <c r="G321" s="308">
        <v>21969.74</v>
      </c>
      <c r="H321" s="286">
        <f t="shared" si="5"/>
        <v>51.45138173302109</v>
      </c>
    </row>
    <row r="322" spans="1:8" ht="26.25" customHeight="1">
      <c r="A322" s="1100"/>
      <c r="B322" s="1154"/>
      <c r="C322" s="1100"/>
      <c r="D322" s="1140">
        <v>4210</v>
      </c>
      <c r="E322" s="1084" t="s">
        <v>1327</v>
      </c>
      <c r="F322" s="308">
        <v>79700</v>
      </c>
      <c r="G322" s="308">
        <v>37944.3</v>
      </c>
      <c r="H322" s="286">
        <f t="shared" si="5"/>
        <v>47.60890840652447</v>
      </c>
    </row>
    <row r="323" spans="1:8" ht="25.5" customHeight="1">
      <c r="A323" s="1089"/>
      <c r="B323" s="1089"/>
      <c r="C323" s="1153"/>
      <c r="D323" s="1140">
        <v>4220</v>
      </c>
      <c r="E323" s="1084" t="s">
        <v>603</v>
      </c>
      <c r="F323" s="308">
        <v>275260</v>
      </c>
      <c r="G323" s="308">
        <v>132946.63</v>
      </c>
      <c r="H323" s="286">
        <f t="shared" si="5"/>
        <v>48.298564993097436</v>
      </c>
    </row>
    <row r="324" spans="1:8" ht="30.75" customHeight="1">
      <c r="A324" s="1089"/>
      <c r="B324" s="1089"/>
      <c r="C324" s="1153"/>
      <c r="D324" s="1140">
        <v>4240</v>
      </c>
      <c r="E324" s="1084" t="s">
        <v>604</v>
      </c>
      <c r="F324" s="308">
        <v>5400</v>
      </c>
      <c r="G324" s="308">
        <v>2984.14</v>
      </c>
      <c r="H324" s="286">
        <f t="shared" si="5"/>
        <v>55.26185185185185</v>
      </c>
    </row>
    <row r="325" spans="1:8" ht="26.25" customHeight="1">
      <c r="A325" s="1089"/>
      <c r="B325" s="1089"/>
      <c r="C325" s="1153"/>
      <c r="D325" s="1140">
        <v>4260</v>
      </c>
      <c r="E325" s="1084" t="s">
        <v>527</v>
      </c>
      <c r="F325" s="308">
        <v>183540</v>
      </c>
      <c r="G325" s="308">
        <v>109711.25</v>
      </c>
      <c r="H325" s="286">
        <f t="shared" si="5"/>
        <v>59.77511714067778</v>
      </c>
    </row>
    <row r="326" spans="1:8" ht="26.25" customHeight="1">
      <c r="A326" s="1089"/>
      <c r="B326" s="1089"/>
      <c r="C326" s="1153"/>
      <c r="D326" s="1140">
        <v>4270</v>
      </c>
      <c r="E326" s="1084" t="s">
        <v>1337</v>
      </c>
      <c r="F326" s="308">
        <v>100000</v>
      </c>
      <c r="G326" s="308">
        <v>0</v>
      </c>
      <c r="H326" s="1081">
        <f t="shared" si="5"/>
        <v>0</v>
      </c>
    </row>
    <row r="327" spans="1:8" ht="24.75" customHeight="1">
      <c r="A327" s="1089"/>
      <c r="B327" s="1089"/>
      <c r="C327" s="1153"/>
      <c r="D327" s="1140">
        <v>4280</v>
      </c>
      <c r="E327" s="1084" t="s">
        <v>558</v>
      </c>
      <c r="F327" s="308">
        <v>1600</v>
      </c>
      <c r="G327" s="308">
        <v>726</v>
      </c>
      <c r="H327" s="286">
        <f t="shared" si="5"/>
        <v>45.375</v>
      </c>
    </row>
    <row r="328" spans="1:8" ht="29.25" customHeight="1">
      <c r="A328" s="1089"/>
      <c r="B328" s="1089"/>
      <c r="C328" s="1100"/>
      <c r="D328" s="1140">
        <v>4300</v>
      </c>
      <c r="E328" s="1084" t="s">
        <v>1338</v>
      </c>
      <c r="F328" s="308">
        <v>43200</v>
      </c>
      <c r="G328" s="308">
        <v>21455.85</v>
      </c>
      <c r="H328" s="286">
        <f t="shared" si="5"/>
        <v>49.66631944444444</v>
      </c>
    </row>
    <row r="329" spans="1:8" ht="29.25" customHeight="1">
      <c r="A329" s="1089"/>
      <c r="B329" s="1089"/>
      <c r="C329" s="1089"/>
      <c r="D329" s="284">
        <v>4350</v>
      </c>
      <c r="E329" s="1084" t="s">
        <v>529</v>
      </c>
      <c r="F329" s="308">
        <v>1340</v>
      </c>
      <c r="G329" s="308">
        <v>444</v>
      </c>
      <c r="H329" s="286">
        <f t="shared" si="5"/>
        <v>33.134328358208954</v>
      </c>
    </row>
    <row r="330" spans="1:8" ht="39" customHeight="1">
      <c r="A330" s="1089"/>
      <c r="B330" s="1089"/>
      <c r="C330" s="1089"/>
      <c r="D330" s="284">
        <v>4360</v>
      </c>
      <c r="E330" s="1084" t="s">
        <v>530</v>
      </c>
      <c r="F330" s="308">
        <v>1300</v>
      </c>
      <c r="G330" s="308">
        <v>585.46</v>
      </c>
      <c r="H330" s="286">
        <f t="shared" si="5"/>
        <v>45.035384615384615</v>
      </c>
    </row>
    <row r="331" spans="1:8" ht="42" customHeight="1">
      <c r="A331" s="1089"/>
      <c r="B331" s="1089"/>
      <c r="C331" s="1089"/>
      <c r="D331" s="284">
        <v>4370</v>
      </c>
      <c r="E331" s="1084" t="s">
        <v>531</v>
      </c>
      <c r="F331" s="308">
        <v>5040</v>
      </c>
      <c r="G331" s="308">
        <v>2357.72</v>
      </c>
      <c r="H331" s="286">
        <f t="shared" si="5"/>
        <v>46.780158730158725</v>
      </c>
    </row>
    <row r="332" spans="1:8" ht="27.75" customHeight="1">
      <c r="A332" s="1089"/>
      <c r="B332" s="1089"/>
      <c r="C332" s="1089"/>
      <c r="D332" s="284">
        <v>4410</v>
      </c>
      <c r="E332" s="1084" t="s">
        <v>533</v>
      </c>
      <c r="F332" s="308">
        <v>700</v>
      </c>
      <c r="G332" s="308">
        <v>85.24</v>
      </c>
      <c r="H332" s="286">
        <f t="shared" si="5"/>
        <v>12.177142857142856</v>
      </c>
    </row>
    <row r="333" spans="1:8" ht="26.25" customHeight="1">
      <c r="A333" s="1089"/>
      <c r="B333" s="1089"/>
      <c r="C333" s="1089"/>
      <c r="D333" s="284">
        <v>4430</v>
      </c>
      <c r="E333" s="1084" t="s">
        <v>1339</v>
      </c>
      <c r="F333" s="285">
        <v>2100</v>
      </c>
      <c r="G333" s="285">
        <v>0</v>
      </c>
      <c r="H333" s="286">
        <f t="shared" si="5"/>
        <v>0</v>
      </c>
    </row>
    <row r="334" spans="1:8" ht="27.75" customHeight="1">
      <c r="A334" s="1100"/>
      <c r="B334" s="1100"/>
      <c r="C334" s="1089"/>
      <c r="D334" s="284">
        <v>4440</v>
      </c>
      <c r="E334" s="1084" t="s">
        <v>534</v>
      </c>
      <c r="F334" s="308">
        <v>134338</v>
      </c>
      <c r="G334" s="308">
        <v>100836</v>
      </c>
      <c r="H334" s="286">
        <f t="shared" si="5"/>
        <v>75.06141225863121</v>
      </c>
    </row>
    <row r="335" spans="1:8" ht="36" customHeight="1">
      <c r="A335" s="1154"/>
      <c r="B335" s="1100"/>
      <c r="C335" s="1089"/>
      <c r="D335" s="284">
        <v>4700</v>
      </c>
      <c r="E335" s="1084" t="s">
        <v>535</v>
      </c>
      <c r="F335" s="308">
        <v>1000</v>
      </c>
      <c r="G335" s="308">
        <v>520</v>
      </c>
      <c r="H335" s="286">
        <f t="shared" si="5"/>
        <v>52</v>
      </c>
    </row>
    <row r="336" spans="1:8" ht="42.75" customHeight="1">
      <c r="A336" s="1154"/>
      <c r="B336" s="1100"/>
      <c r="C336" s="1089"/>
      <c r="D336" s="284">
        <v>4740</v>
      </c>
      <c r="E336" s="1084" t="s">
        <v>536</v>
      </c>
      <c r="F336" s="308">
        <v>2900</v>
      </c>
      <c r="G336" s="308">
        <v>761.5</v>
      </c>
      <c r="H336" s="286">
        <f t="shared" si="5"/>
        <v>26.25862068965517</v>
      </c>
    </row>
    <row r="337" spans="1:8" ht="38.25" customHeight="1">
      <c r="A337" s="1154"/>
      <c r="B337" s="1100"/>
      <c r="C337" s="1096"/>
      <c r="D337" s="284">
        <v>4750</v>
      </c>
      <c r="E337" s="1084" t="s">
        <v>555</v>
      </c>
      <c r="F337" s="308">
        <v>2100</v>
      </c>
      <c r="G337" s="308">
        <v>1089.96</v>
      </c>
      <c r="H337" s="286">
        <f t="shared" si="5"/>
        <v>51.90285714285714</v>
      </c>
    </row>
    <row r="338" spans="1:8" ht="26.25" customHeight="1">
      <c r="A338" s="1154"/>
      <c r="B338" s="1100"/>
      <c r="C338" s="1078">
        <v>80110</v>
      </c>
      <c r="D338" s="1741" t="s">
        <v>621</v>
      </c>
      <c r="E338" s="1741"/>
      <c r="F338" s="285">
        <v>4328105</v>
      </c>
      <c r="G338" s="285">
        <v>1871307.97</v>
      </c>
      <c r="H338" s="286">
        <f t="shared" si="5"/>
        <v>43.23619621058177</v>
      </c>
    </row>
    <row r="339" spans="1:8" ht="30.75" customHeight="1">
      <c r="A339" s="1154"/>
      <c r="B339" s="1154"/>
      <c r="C339" s="1082"/>
      <c r="D339" s="1140">
        <v>3020</v>
      </c>
      <c r="E339" s="1084" t="s">
        <v>522</v>
      </c>
      <c r="F339" s="308">
        <v>35850</v>
      </c>
      <c r="G339" s="308">
        <v>17449.02</v>
      </c>
      <c r="H339" s="286">
        <f t="shared" si="5"/>
        <v>48.672301255230124</v>
      </c>
    </row>
    <row r="340" spans="1:8" ht="28.5" customHeight="1">
      <c r="A340" s="1154"/>
      <c r="B340" s="1154"/>
      <c r="C340" s="1082"/>
      <c r="D340" s="1140">
        <v>3240</v>
      </c>
      <c r="E340" s="1084" t="s">
        <v>594</v>
      </c>
      <c r="F340" s="308">
        <v>1600</v>
      </c>
      <c r="G340" s="308">
        <v>1500</v>
      </c>
      <c r="H340" s="286">
        <f t="shared" si="5"/>
        <v>93.75</v>
      </c>
    </row>
    <row r="341" spans="1:8" ht="33.75" customHeight="1">
      <c r="A341" s="1154"/>
      <c r="B341" s="1154"/>
      <c r="C341" s="1082"/>
      <c r="D341" s="1140">
        <v>4010</v>
      </c>
      <c r="E341" s="1084" t="s">
        <v>1336</v>
      </c>
      <c r="F341" s="308">
        <v>2415015</v>
      </c>
      <c r="G341" s="308">
        <v>1087341.94</v>
      </c>
      <c r="H341" s="286">
        <f t="shared" si="5"/>
        <v>45.024231319474204</v>
      </c>
    </row>
    <row r="342" spans="1:8" ht="30.75" customHeight="1">
      <c r="A342" s="292"/>
      <c r="B342" s="1165"/>
      <c r="C342" s="1128"/>
      <c r="D342" s="1156">
        <v>4040</v>
      </c>
      <c r="E342" s="1099" t="s">
        <v>523</v>
      </c>
      <c r="F342" s="293">
        <v>176752</v>
      </c>
      <c r="G342" s="293">
        <v>168294.78</v>
      </c>
      <c r="H342" s="318">
        <f t="shared" si="5"/>
        <v>95.2152054856522</v>
      </c>
    </row>
    <row r="343" spans="1:8" s="340" customFormat="1" ht="27.75" customHeight="1">
      <c r="A343" s="1185"/>
      <c r="B343" s="1154"/>
      <c r="C343" s="1082"/>
      <c r="D343" s="1156">
        <v>4110</v>
      </c>
      <c r="E343" s="1099" t="s">
        <v>524</v>
      </c>
      <c r="F343" s="293">
        <v>396600</v>
      </c>
      <c r="G343" s="293">
        <v>183029.29</v>
      </c>
      <c r="H343" s="318">
        <f aca="true" t="shared" si="6" ref="H343:H406">G343/F343*100</f>
        <v>46.149594049420074</v>
      </c>
    </row>
    <row r="344" spans="1:8" s="340" customFormat="1" ht="93.75" customHeight="1">
      <c r="A344" s="1185"/>
      <c r="B344" s="1154"/>
      <c r="C344" s="1082"/>
      <c r="D344" s="1140">
        <v>4118</v>
      </c>
      <c r="E344" s="1084" t="s">
        <v>595</v>
      </c>
      <c r="F344" s="308">
        <v>4311</v>
      </c>
      <c r="G344" s="308">
        <v>4092.93</v>
      </c>
      <c r="H344" s="286">
        <f t="shared" si="6"/>
        <v>94.94154488517745</v>
      </c>
    </row>
    <row r="345" spans="1:8" s="340" customFormat="1" ht="94.5" customHeight="1">
      <c r="A345" s="1185"/>
      <c r="B345" s="1154"/>
      <c r="C345" s="1082"/>
      <c r="D345" s="1140">
        <v>4119</v>
      </c>
      <c r="E345" s="1084" t="s">
        <v>596</v>
      </c>
      <c r="F345" s="308">
        <v>1436</v>
      </c>
      <c r="G345" s="308">
        <v>1364.38</v>
      </c>
      <c r="H345" s="286">
        <f t="shared" si="6"/>
        <v>95.0125348189415</v>
      </c>
    </row>
    <row r="346" spans="1:9" s="340" customFormat="1" ht="31.5" customHeight="1">
      <c r="A346" s="1185"/>
      <c r="B346" s="1154"/>
      <c r="C346" s="1082"/>
      <c r="D346" s="1140">
        <v>4120</v>
      </c>
      <c r="E346" s="1084" t="s">
        <v>525</v>
      </c>
      <c r="F346" s="308">
        <v>63200</v>
      </c>
      <c r="G346" s="308">
        <v>27454.07</v>
      </c>
      <c r="H346" s="286">
        <f t="shared" si="6"/>
        <v>43.43998417721519</v>
      </c>
      <c r="I346" s="1186"/>
    </row>
    <row r="347" spans="1:8" s="340" customFormat="1" ht="86.25" customHeight="1">
      <c r="A347" s="1185"/>
      <c r="B347" s="1154"/>
      <c r="C347" s="1082"/>
      <c r="D347" s="1156">
        <v>4128</v>
      </c>
      <c r="E347" s="1099" t="s">
        <v>597</v>
      </c>
      <c r="F347" s="293">
        <v>671</v>
      </c>
      <c r="G347" s="293">
        <v>649.74</v>
      </c>
      <c r="H347" s="318">
        <f t="shared" si="6"/>
        <v>96.83159463487333</v>
      </c>
    </row>
    <row r="348" spans="1:8" s="340" customFormat="1" ht="87" customHeight="1">
      <c r="A348" s="1185"/>
      <c r="B348" s="1154"/>
      <c r="C348" s="1082"/>
      <c r="D348" s="1140">
        <v>4129</v>
      </c>
      <c r="E348" s="1084" t="s">
        <v>598</v>
      </c>
      <c r="F348" s="308">
        <v>225</v>
      </c>
      <c r="G348" s="308">
        <v>216.58</v>
      </c>
      <c r="H348" s="286">
        <f t="shared" si="6"/>
        <v>96.25777777777779</v>
      </c>
    </row>
    <row r="349" spans="1:8" s="340" customFormat="1" ht="31.5" customHeight="1">
      <c r="A349" s="1185"/>
      <c r="B349" s="1154"/>
      <c r="C349" s="1082"/>
      <c r="D349" s="1140">
        <v>4170</v>
      </c>
      <c r="E349" s="1084" t="s">
        <v>526</v>
      </c>
      <c r="F349" s="308">
        <v>3680</v>
      </c>
      <c r="G349" s="308">
        <v>3180</v>
      </c>
      <c r="H349" s="286">
        <f t="shared" si="6"/>
        <v>86.41304347826086</v>
      </c>
    </row>
    <row r="350" spans="1:8" s="340" customFormat="1" ht="82.5" customHeight="1">
      <c r="A350" s="1185"/>
      <c r="B350" s="1154"/>
      <c r="C350" s="1082"/>
      <c r="D350" s="1140">
        <v>4178</v>
      </c>
      <c r="E350" s="1084" t="s">
        <v>599</v>
      </c>
      <c r="F350" s="308">
        <v>27048</v>
      </c>
      <c r="G350" s="308">
        <v>26894.87</v>
      </c>
      <c r="H350" s="286">
        <f t="shared" si="6"/>
        <v>99.43385832593907</v>
      </c>
    </row>
    <row r="351" spans="1:8" s="340" customFormat="1" ht="91.5" customHeight="1">
      <c r="A351" s="1185"/>
      <c r="B351" s="1154"/>
      <c r="C351" s="1082"/>
      <c r="D351" s="1140">
        <v>4179</v>
      </c>
      <c r="E351" s="1084" t="s">
        <v>622</v>
      </c>
      <c r="F351" s="308">
        <v>9018</v>
      </c>
      <c r="G351" s="308">
        <v>8965.53</v>
      </c>
      <c r="H351" s="286">
        <f t="shared" si="6"/>
        <v>99.4181636726547</v>
      </c>
    </row>
    <row r="352" spans="1:8" ht="28.5" customHeight="1">
      <c r="A352" s="1185"/>
      <c r="B352" s="1154"/>
      <c r="C352" s="1082"/>
      <c r="D352" s="1140">
        <v>4210</v>
      </c>
      <c r="E352" s="1084" t="s">
        <v>1327</v>
      </c>
      <c r="F352" s="308">
        <v>75100</v>
      </c>
      <c r="G352" s="308">
        <v>47176.53</v>
      </c>
      <c r="H352" s="286">
        <f t="shared" si="6"/>
        <v>62.818282290279626</v>
      </c>
    </row>
    <row r="353" spans="1:8" ht="86.25" customHeight="1">
      <c r="A353" s="1187"/>
      <c r="B353" s="1165"/>
      <c r="C353" s="1128"/>
      <c r="D353" s="1156">
        <v>4218</v>
      </c>
      <c r="E353" s="1099" t="s">
        <v>601</v>
      </c>
      <c r="F353" s="293">
        <v>1852</v>
      </c>
      <c r="G353" s="293">
        <v>1841.89</v>
      </c>
      <c r="H353" s="318">
        <f t="shared" si="6"/>
        <v>99.45410367170628</v>
      </c>
    </row>
    <row r="354" spans="1:8" ht="86.25" customHeight="1">
      <c r="A354" s="1185"/>
      <c r="B354" s="1154"/>
      <c r="C354" s="1082"/>
      <c r="D354" s="1156">
        <v>4219</v>
      </c>
      <c r="E354" s="1099" t="s">
        <v>602</v>
      </c>
      <c r="F354" s="293">
        <v>617</v>
      </c>
      <c r="G354" s="293">
        <v>613.96</v>
      </c>
      <c r="H354" s="318">
        <f t="shared" si="6"/>
        <v>99.50729335494329</v>
      </c>
    </row>
    <row r="355" spans="1:8" ht="27" customHeight="1">
      <c r="A355" s="1185"/>
      <c r="B355" s="1154"/>
      <c r="C355" s="1082"/>
      <c r="D355" s="1140">
        <v>4220</v>
      </c>
      <c r="E355" s="1084" t="s">
        <v>603</v>
      </c>
      <c r="F355" s="308">
        <v>10000</v>
      </c>
      <c r="G355" s="308">
        <v>7901.98</v>
      </c>
      <c r="H355" s="286">
        <f t="shared" si="6"/>
        <v>79.01979999999999</v>
      </c>
    </row>
    <row r="356" spans="1:8" ht="31.5" customHeight="1">
      <c r="A356" s="1185"/>
      <c r="B356" s="1154"/>
      <c r="C356" s="1100"/>
      <c r="D356" s="1140">
        <v>4240</v>
      </c>
      <c r="E356" s="1084" t="s">
        <v>604</v>
      </c>
      <c r="F356" s="308">
        <v>13100</v>
      </c>
      <c r="G356" s="308">
        <v>3935.93</v>
      </c>
      <c r="H356" s="286">
        <f t="shared" si="6"/>
        <v>30.045267175572516</v>
      </c>
    </row>
    <row r="357" spans="1:8" ht="102" customHeight="1">
      <c r="A357" s="1185"/>
      <c r="B357" s="1154"/>
      <c r="C357" s="1100"/>
      <c r="D357" s="1140">
        <v>4248</v>
      </c>
      <c r="E357" s="1084" t="s">
        <v>605</v>
      </c>
      <c r="F357" s="308">
        <v>485</v>
      </c>
      <c r="G357" s="308">
        <v>483.88</v>
      </c>
      <c r="H357" s="286">
        <f t="shared" si="6"/>
        <v>99.76907216494845</v>
      </c>
    </row>
    <row r="358" spans="1:8" ht="93.75" customHeight="1">
      <c r="A358" s="1185"/>
      <c r="B358" s="1154"/>
      <c r="C358" s="1100"/>
      <c r="D358" s="1156">
        <v>4249</v>
      </c>
      <c r="E358" s="1099" t="s">
        <v>606</v>
      </c>
      <c r="F358" s="293">
        <v>162</v>
      </c>
      <c r="G358" s="293">
        <v>161.34</v>
      </c>
      <c r="H358" s="318">
        <f t="shared" si="6"/>
        <v>99.5925925925926</v>
      </c>
    </row>
    <row r="359" spans="1:8" ht="28.5" customHeight="1">
      <c r="A359" s="1185"/>
      <c r="B359" s="1154"/>
      <c r="C359" s="1100"/>
      <c r="D359" s="1140">
        <v>4260</v>
      </c>
      <c r="E359" s="1084" t="s">
        <v>527</v>
      </c>
      <c r="F359" s="308">
        <v>153262</v>
      </c>
      <c r="G359" s="308">
        <v>84322.55</v>
      </c>
      <c r="H359" s="286">
        <f t="shared" si="6"/>
        <v>55.01856298364892</v>
      </c>
    </row>
    <row r="360" spans="1:8" ht="26.25" customHeight="1">
      <c r="A360" s="1185"/>
      <c r="B360" s="1154"/>
      <c r="C360" s="1100"/>
      <c r="D360" s="1140">
        <v>4270</v>
      </c>
      <c r="E360" s="1084" t="s">
        <v>1337</v>
      </c>
      <c r="F360" s="308">
        <v>115407</v>
      </c>
      <c r="G360" s="308">
        <v>16427.14</v>
      </c>
      <c r="H360" s="1081">
        <f t="shared" si="6"/>
        <v>14.234093252575667</v>
      </c>
    </row>
    <row r="361" spans="1:8" ht="24" customHeight="1">
      <c r="A361" s="1185"/>
      <c r="B361" s="1154"/>
      <c r="C361" s="1100"/>
      <c r="D361" s="1140">
        <v>4280</v>
      </c>
      <c r="E361" s="1084" t="s">
        <v>558</v>
      </c>
      <c r="F361" s="308">
        <v>1400</v>
      </c>
      <c r="G361" s="308">
        <v>793</v>
      </c>
      <c r="H361" s="286">
        <f t="shared" si="6"/>
        <v>56.64285714285714</v>
      </c>
    </row>
    <row r="362" spans="1:8" ht="24" customHeight="1">
      <c r="A362" s="1185"/>
      <c r="B362" s="1154"/>
      <c r="C362" s="1100"/>
      <c r="D362" s="1140">
        <v>4300</v>
      </c>
      <c r="E362" s="1084" t="s">
        <v>1338</v>
      </c>
      <c r="F362" s="308">
        <v>26413</v>
      </c>
      <c r="G362" s="308">
        <v>12732.27</v>
      </c>
      <c r="H362" s="286">
        <f t="shared" si="6"/>
        <v>48.20455836141294</v>
      </c>
    </row>
    <row r="363" spans="1:8" ht="83.25" customHeight="1">
      <c r="A363" s="1185"/>
      <c r="B363" s="1154"/>
      <c r="C363" s="1100"/>
      <c r="D363" s="1140">
        <v>4308</v>
      </c>
      <c r="E363" s="1084" t="s">
        <v>607</v>
      </c>
      <c r="F363" s="308">
        <v>13580</v>
      </c>
      <c r="G363" s="308">
        <v>13417.66</v>
      </c>
      <c r="H363" s="286">
        <f t="shared" si="6"/>
        <v>98.80456553755522</v>
      </c>
    </row>
    <row r="364" spans="1:8" ht="87" customHeight="1">
      <c r="A364" s="1185"/>
      <c r="B364" s="1154"/>
      <c r="C364" s="1100"/>
      <c r="D364" s="1140">
        <v>4309</v>
      </c>
      <c r="E364" s="1084" t="s">
        <v>607</v>
      </c>
      <c r="F364" s="308">
        <v>4527</v>
      </c>
      <c r="G364" s="308">
        <v>4473.93</v>
      </c>
      <c r="H364" s="286">
        <f t="shared" si="6"/>
        <v>98.82770046388337</v>
      </c>
    </row>
    <row r="365" spans="1:8" ht="30.75" customHeight="1">
      <c r="A365" s="1185"/>
      <c r="B365" s="1154"/>
      <c r="C365" s="1100"/>
      <c r="D365" s="1140">
        <v>4350</v>
      </c>
      <c r="E365" s="1084" t="s">
        <v>529</v>
      </c>
      <c r="F365" s="308">
        <v>2160</v>
      </c>
      <c r="G365" s="308">
        <v>732</v>
      </c>
      <c r="H365" s="286">
        <f t="shared" si="6"/>
        <v>33.88888888888889</v>
      </c>
    </row>
    <row r="366" spans="1:8" ht="36" customHeight="1">
      <c r="A366" s="1187"/>
      <c r="B366" s="1165"/>
      <c r="C366" s="292"/>
      <c r="D366" s="1156">
        <v>4360</v>
      </c>
      <c r="E366" s="1099" t="s">
        <v>530</v>
      </c>
      <c r="F366" s="293">
        <v>1940</v>
      </c>
      <c r="G366" s="293">
        <v>1025.36</v>
      </c>
      <c r="H366" s="286">
        <f t="shared" si="6"/>
        <v>52.85360824742268</v>
      </c>
    </row>
    <row r="367" spans="1:8" ht="105.75" customHeight="1">
      <c r="A367" s="1185"/>
      <c r="B367" s="1154"/>
      <c r="C367" s="1100"/>
      <c r="D367" s="1156">
        <v>4368</v>
      </c>
      <c r="E367" s="1099" t="s">
        <v>623</v>
      </c>
      <c r="F367" s="293">
        <v>98</v>
      </c>
      <c r="G367" s="293">
        <v>97.49</v>
      </c>
      <c r="H367" s="318">
        <f t="shared" si="6"/>
        <v>99.4795918367347</v>
      </c>
    </row>
    <row r="368" spans="1:8" ht="105.75" customHeight="1">
      <c r="A368" s="1185"/>
      <c r="B368" s="1154"/>
      <c r="C368" s="1100"/>
      <c r="D368" s="1140">
        <v>4369</v>
      </c>
      <c r="E368" s="1084" t="s">
        <v>624</v>
      </c>
      <c r="F368" s="308">
        <v>33</v>
      </c>
      <c r="G368" s="308">
        <v>32</v>
      </c>
      <c r="H368" s="286">
        <f t="shared" si="6"/>
        <v>96.96969696969697</v>
      </c>
    </row>
    <row r="369" spans="1:8" ht="39" customHeight="1">
      <c r="A369" s="1089"/>
      <c r="B369" s="1089"/>
      <c r="C369" s="1089"/>
      <c r="D369" s="1140">
        <v>4370</v>
      </c>
      <c r="E369" s="1084" t="s">
        <v>531</v>
      </c>
      <c r="F369" s="308">
        <v>9940</v>
      </c>
      <c r="G369" s="308">
        <v>4843.11</v>
      </c>
      <c r="H369" s="286">
        <f t="shared" si="6"/>
        <v>48.72344064386318</v>
      </c>
    </row>
    <row r="370" spans="1:8" ht="24.75" customHeight="1">
      <c r="A370" s="1089"/>
      <c r="B370" s="1089"/>
      <c r="C370" s="1089"/>
      <c r="D370" s="1140">
        <v>4410</v>
      </c>
      <c r="E370" s="1084" t="s">
        <v>533</v>
      </c>
      <c r="F370" s="308">
        <v>4800</v>
      </c>
      <c r="G370" s="308">
        <v>2860.59</v>
      </c>
      <c r="H370" s="286">
        <f t="shared" si="6"/>
        <v>59.595625000000005</v>
      </c>
    </row>
    <row r="371" spans="1:9" ht="30" customHeight="1">
      <c r="A371" s="1089"/>
      <c r="B371" s="1089"/>
      <c r="C371" s="1089"/>
      <c r="D371" s="1157">
        <v>4430</v>
      </c>
      <c r="E371" s="11" t="s">
        <v>1339</v>
      </c>
      <c r="F371" s="308">
        <v>1842</v>
      </c>
      <c r="G371" s="308">
        <v>1802</v>
      </c>
      <c r="H371" s="1081">
        <f t="shared" si="6"/>
        <v>97.828447339848</v>
      </c>
      <c r="I371" s="442"/>
    </row>
    <row r="372" spans="1:8" ht="37.5" customHeight="1">
      <c r="A372" s="1089"/>
      <c r="B372" s="1089"/>
      <c r="C372" s="1089"/>
      <c r="D372" s="1188">
        <v>4440</v>
      </c>
      <c r="E372" s="38" t="s">
        <v>534</v>
      </c>
      <c r="F372" s="293">
        <v>167058</v>
      </c>
      <c r="G372" s="293">
        <v>125293</v>
      </c>
      <c r="H372" s="1118">
        <f t="shared" si="6"/>
        <v>74.99970070274993</v>
      </c>
    </row>
    <row r="373" spans="1:8" ht="37.5" customHeight="1">
      <c r="A373" s="1089"/>
      <c r="B373" s="1089"/>
      <c r="C373" s="1089"/>
      <c r="D373" s="1157">
        <v>4480</v>
      </c>
      <c r="E373" s="11" t="s">
        <v>287</v>
      </c>
      <c r="F373" s="308">
        <v>175</v>
      </c>
      <c r="G373" s="308">
        <v>145</v>
      </c>
      <c r="H373" s="1081">
        <f t="shared" si="6"/>
        <v>82.85714285714286</v>
      </c>
    </row>
    <row r="374" spans="1:8" ht="37.5" customHeight="1">
      <c r="A374" s="1089"/>
      <c r="B374" s="1089"/>
      <c r="C374" s="1089"/>
      <c r="D374" s="1140">
        <v>4700</v>
      </c>
      <c r="E374" s="1084" t="s">
        <v>535</v>
      </c>
      <c r="F374" s="308">
        <v>1350</v>
      </c>
      <c r="G374" s="308">
        <v>250</v>
      </c>
      <c r="H374" s="286">
        <f t="shared" si="6"/>
        <v>18.51851851851852</v>
      </c>
    </row>
    <row r="375" spans="1:8" ht="39.75" customHeight="1">
      <c r="A375" s="1089"/>
      <c r="B375" s="1089"/>
      <c r="C375" s="1089"/>
      <c r="D375" s="1140">
        <v>4740</v>
      </c>
      <c r="E375" s="1084" t="s">
        <v>536</v>
      </c>
      <c r="F375" s="308">
        <v>1820</v>
      </c>
      <c r="G375" s="308">
        <v>980.61</v>
      </c>
      <c r="H375" s="286">
        <f t="shared" si="6"/>
        <v>53.879670329670326</v>
      </c>
    </row>
    <row r="376" spans="1:8" ht="38.25" customHeight="1">
      <c r="A376" s="1089"/>
      <c r="B376" s="1089"/>
      <c r="C376" s="1089"/>
      <c r="D376" s="1140">
        <v>4750</v>
      </c>
      <c r="E376" s="1084" t="s">
        <v>555</v>
      </c>
      <c r="F376" s="308">
        <v>5600</v>
      </c>
      <c r="G376" s="308">
        <v>2552.12</v>
      </c>
      <c r="H376" s="286">
        <f t="shared" si="6"/>
        <v>45.57357142857143</v>
      </c>
    </row>
    <row r="377" spans="1:8" ht="27.75" customHeight="1">
      <c r="A377" s="1089"/>
      <c r="B377" s="1089"/>
      <c r="C377" s="1100"/>
      <c r="D377" s="1157">
        <v>6050</v>
      </c>
      <c r="E377" s="11" t="s">
        <v>1333</v>
      </c>
      <c r="F377" s="308">
        <v>574000</v>
      </c>
      <c r="G377" s="308">
        <v>0</v>
      </c>
      <c r="H377" s="1081">
        <f t="shared" si="6"/>
        <v>0</v>
      </c>
    </row>
    <row r="378" spans="1:8" ht="36.75" customHeight="1">
      <c r="A378" s="1089"/>
      <c r="B378" s="328"/>
      <c r="C378" s="1142"/>
      <c r="D378" s="284">
        <v>6060</v>
      </c>
      <c r="E378" s="1084" t="s">
        <v>559</v>
      </c>
      <c r="F378" s="1112">
        <v>5978</v>
      </c>
      <c r="G378" s="1112">
        <v>5978</v>
      </c>
      <c r="H378" s="1081">
        <f t="shared" si="6"/>
        <v>100</v>
      </c>
    </row>
    <row r="379" spans="1:8" ht="30.75" customHeight="1">
      <c r="A379" s="1089"/>
      <c r="B379" s="328"/>
      <c r="C379" s="1078">
        <v>80113</v>
      </c>
      <c r="D379" s="1085" t="s">
        <v>625</v>
      </c>
      <c r="E379" s="1079"/>
      <c r="F379" s="308">
        <v>226600</v>
      </c>
      <c r="G379" s="308">
        <v>106933.96</v>
      </c>
      <c r="H379" s="286">
        <f t="shared" si="6"/>
        <v>47.1906266548985</v>
      </c>
    </row>
    <row r="380" spans="1:8" ht="25.5" customHeight="1">
      <c r="A380" s="1089"/>
      <c r="B380" s="328"/>
      <c r="C380" s="292"/>
      <c r="D380" s="284">
        <v>4300</v>
      </c>
      <c r="E380" s="1084" t="s">
        <v>1338</v>
      </c>
      <c r="F380" s="308">
        <v>226600</v>
      </c>
      <c r="G380" s="308">
        <v>106933.96</v>
      </c>
      <c r="H380" s="286">
        <f t="shared" si="6"/>
        <v>47.1906266548985</v>
      </c>
    </row>
    <row r="381" spans="1:8" ht="28.5" customHeight="1">
      <c r="A381" s="1089"/>
      <c r="B381" s="328"/>
      <c r="C381" s="1078">
        <v>80146</v>
      </c>
      <c r="D381" s="1737" t="s">
        <v>626</v>
      </c>
      <c r="E381" s="1762"/>
      <c r="F381" s="285">
        <v>112000</v>
      </c>
      <c r="G381" s="285">
        <v>23123.14</v>
      </c>
      <c r="H381" s="286">
        <f t="shared" si="6"/>
        <v>20.645660714285714</v>
      </c>
    </row>
    <row r="382" spans="1:8" ht="28.5" customHeight="1">
      <c r="A382" s="1089"/>
      <c r="B382" s="328"/>
      <c r="C382" s="1100"/>
      <c r="D382" s="284">
        <v>4410</v>
      </c>
      <c r="E382" s="1084" t="s">
        <v>1338</v>
      </c>
      <c r="F382" s="285">
        <v>8400</v>
      </c>
      <c r="G382" s="285">
        <v>2540.74</v>
      </c>
      <c r="H382" s="286">
        <f t="shared" si="6"/>
        <v>30.24690476190476</v>
      </c>
    </row>
    <row r="383" spans="1:8" ht="42.75" customHeight="1">
      <c r="A383" s="1089"/>
      <c r="B383" s="328"/>
      <c r="C383" s="292"/>
      <c r="D383" s="292">
        <v>4700</v>
      </c>
      <c r="E383" s="1099" t="s">
        <v>535</v>
      </c>
      <c r="F383" s="327">
        <v>103600</v>
      </c>
      <c r="G383" s="327">
        <v>20582</v>
      </c>
      <c r="H383" s="318">
        <f t="shared" si="6"/>
        <v>19.86679536679537</v>
      </c>
    </row>
    <row r="384" spans="1:8" ht="28.5" customHeight="1">
      <c r="A384" s="1097"/>
      <c r="B384" s="292"/>
      <c r="C384" s="2">
        <v>80195</v>
      </c>
      <c r="D384" s="1762" t="s">
        <v>276</v>
      </c>
      <c r="E384" s="1762"/>
      <c r="F384" s="285">
        <v>212300</v>
      </c>
      <c r="G384" s="285">
        <v>33770.92</v>
      </c>
      <c r="H384" s="286">
        <f t="shared" si="6"/>
        <v>15.907169100329721</v>
      </c>
    </row>
    <row r="385" spans="1:8" s="340" customFormat="1" ht="27.75" customHeight="1">
      <c r="A385" s="1141"/>
      <c r="B385" s="1100"/>
      <c r="C385" s="10"/>
      <c r="D385" s="1189">
        <v>4170</v>
      </c>
      <c r="E385" s="38" t="s">
        <v>526</v>
      </c>
      <c r="F385" s="327">
        <v>1200</v>
      </c>
      <c r="G385" s="327">
        <v>0</v>
      </c>
      <c r="H385" s="318">
        <f t="shared" si="6"/>
        <v>0</v>
      </c>
    </row>
    <row r="386" spans="1:8" ht="27.75" customHeight="1">
      <c r="A386" s="1141"/>
      <c r="B386" s="1100"/>
      <c r="C386" s="10"/>
      <c r="D386" s="21">
        <v>4210</v>
      </c>
      <c r="E386" s="11" t="s">
        <v>1327</v>
      </c>
      <c r="F386" s="285">
        <v>4000</v>
      </c>
      <c r="G386" s="285">
        <v>1354.15</v>
      </c>
      <c r="H386" s="286">
        <f t="shared" si="6"/>
        <v>33.853750000000005</v>
      </c>
    </row>
    <row r="387" spans="1:8" s="340" customFormat="1" ht="25.5" customHeight="1">
      <c r="A387" s="1141"/>
      <c r="B387" s="292"/>
      <c r="C387" s="5"/>
      <c r="D387" s="3" t="s">
        <v>563</v>
      </c>
      <c r="E387" s="11" t="s">
        <v>1338</v>
      </c>
      <c r="F387" s="285">
        <v>207100</v>
      </c>
      <c r="G387" s="285">
        <v>32416.77</v>
      </c>
      <c r="H387" s="286">
        <f t="shared" si="6"/>
        <v>15.652713664896186</v>
      </c>
    </row>
    <row r="388" spans="1:8" s="340" customFormat="1" ht="25.5" customHeight="1">
      <c r="A388" s="1141"/>
      <c r="B388" s="1734" t="s">
        <v>539</v>
      </c>
      <c r="C388" s="1342"/>
      <c r="D388" s="1342"/>
      <c r="E388" s="1571"/>
      <c r="F388" s="285">
        <v>22527145</v>
      </c>
      <c r="G388" s="285">
        <v>11645403</v>
      </c>
      <c r="H388" s="286">
        <f t="shared" si="6"/>
        <v>51.69497954578798</v>
      </c>
    </row>
    <row r="389" spans="1:8" s="340" customFormat="1" ht="25.5" customHeight="1">
      <c r="A389" s="1141"/>
      <c r="B389" s="1104"/>
      <c r="C389" s="1342" t="s">
        <v>540</v>
      </c>
      <c r="D389" s="1342"/>
      <c r="E389" s="1571"/>
      <c r="F389" s="285">
        <v>14994510</v>
      </c>
      <c r="G389" s="285">
        <v>7764348</v>
      </c>
      <c r="H389" s="286">
        <f t="shared" si="6"/>
        <v>51.78127194553207</v>
      </c>
    </row>
    <row r="390" spans="1:8" s="340" customFormat="1" ht="25.5" customHeight="1">
      <c r="A390" s="1141"/>
      <c r="B390" s="1105"/>
      <c r="C390" s="1342" t="s">
        <v>571</v>
      </c>
      <c r="D390" s="1342"/>
      <c r="E390" s="1571"/>
      <c r="F390" s="285">
        <v>2553670</v>
      </c>
      <c r="G390" s="285">
        <v>1315926</v>
      </c>
      <c r="H390" s="286">
        <f t="shared" si="6"/>
        <v>51.53077727349265</v>
      </c>
    </row>
    <row r="391" spans="1:8" s="340" customFormat="1" ht="25.5" customHeight="1">
      <c r="A391" s="1141"/>
      <c r="B391" s="1105"/>
      <c r="C391" s="1342" t="s">
        <v>542</v>
      </c>
      <c r="D391" s="1342"/>
      <c r="E391" s="1571"/>
      <c r="F391" s="285">
        <v>694756</v>
      </c>
      <c r="G391" s="285">
        <v>139667</v>
      </c>
      <c r="H391" s="286">
        <f t="shared" si="6"/>
        <v>20.103028977079724</v>
      </c>
    </row>
    <row r="392" spans="1:8" s="340" customFormat="1" ht="25.5" customHeight="1">
      <c r="A392" s="1141"/>
      <c r="B392" s="1105"/>
      <c r="C392" s="1342" t="s">
        <v>543</v>
      </c>
      <c r="D392" s="1342"/>
      <c r="E392" s="1571"/>
      <c r="F392" s="285">
        <v>4284209</v>
      </c>
      <c r="G392" s="285">
        <v>2425462</v>
      </c>
      <c r="H392" s="286">
        <f t="shared" si="6"/>
        <v>56.613998056584066</v>
      </c>
    </row>
    <row r="393" spans="1:8" s="340" customFormat="1" ht="25.5" customHeight="1">
      <c r="A393" s="1141"/>
      <c r="B393" s="1734" t="s">
        <v>1324</v>
      </c>
      <c r="C393" s="1342"/>
      <c r="D393" s="1342"/>
      <c r="E393" s="1571"/>
      <c r="F393" s="285">
        <v>1895810</v>
      </c>
      <c r="G393" s="285">
        <v>46496</v>
      </c>
      <c r="H393" s="286">
        <f t="shared" si="6"/>
        <v>2.4525664491694843</v>
      </c>
    </row>
    <row r="394" spans="1:8" s="340" customFormat="1" ht="25.5" customHeight="1">
      <c r="A394" s="1097"/>
      <c r="B394" s="1734" t="s">
        <v>1325</v>
      </c>
      <c r="C394" s="1342"/>
      <c r="D394" s="1342"/>
      <c r="E394" s="1571"/>
      <c r="F394" s="285">
        <v>24422955</v>
      </c>
      <c r="G394" s="285">
        <v>11691899</v>
      </c>
      <c r="H394" s="286">
        <f t="shared" si="6"/>
        <v>47.87258134816201</v>
      </c>
    </row>
    <row r="395" spans="1:8" ht="23.25" customHeight="1">
      <c r="A395" s="1072" t="s">
        <v>345</v>
      </c>
      <c r="B395" s="1072">
        <v>851</v>
      </c>
      <c r="C395" s="1073" t="s">
        <v>33</v>
      </c>
      <c r="D395" s="1073"/>
      <c r="E395" s="1074"/>
      <c r="F395" s="1131">
        <v>431000</v>
      </c>
      <c r="G395" s="1131">
        <v>202698</v>
      </c>
      <c r="H395" s="137">
        <f t="shared" si="6"/>
        <v>47.02969837587007</v>
      </c>
    </row>
    <row r="396" spans="1:8" ht="23.25" customHeight="1">
      <c r="A396" s="1106"/>
      <c r="B396" s="1190"/>
      <c r="C396" s="1078">
        <v>85111</v>
      </c>
      <c r="D396" s="1739" t="s">
        <v>627</v>
      </c>
      <c r="E396" s="1740"/>
      <c r="F396" s="285">
        <v>50000</v>
      </c>
      <c r="G396" s="285">
        <v>50000</v>
      </c>
      <c r="H396" s="132">
        <f t="shared" si="6"/>
        <v>100</v>
      </c>
    </row>
    <row r="397" spans="1:8" ht="84.75" customHeight="1">
      <c r="A397" s="1106"/>
      <c r="B397" s="1190"/>
      <c r="C397" s="1191"/>
      <c r="D397" s="1102">
        <v>6300</v>
      </c>
      <c r="E397" s="1079" t="s">
        <v>628</v>
      </c>
      <c r="F397" s="285">
        <v>50000</v>
      </c>
      <c r="G397" s="285">
        <v>50000</v>
      </c>
      <c r="H397" s="132">
        <f t="shared" si="6"/>
        <v>100</v>
      </c>
    </row>
    <row r="398" spans="1:8" ht="28.5" customHeight="1">
      <c r="A398" s="1100"/>
      <c r="B398" s="1123"/>
      <c r="C398" s="312">
        <v>85153</v>
      </c>
      <c r="D398" s="1761" t="s">
        <v>629</v>
      </c>
      <c r="E398" s="1761"/>
      <c r="F398" s="1112">
        <v>67800</v>
      </c>
      <c r="G398" s="1112">
        <v>17967</v>
      </c>
      <c r="H398" s="286">
        <f t="shared" si="6"/>
        <v>26.5</v>
      </c>
    </row>
    <row r="399" spans="1:8" ht="22.5" customHeight="1">
      <c r="A399" s="1100"/>
      <c r="B399" s="1123"/>
      <c r="C399" s="1153"/>
      <c r="D399" s="284">
        <v>4110</v>
      </c>
      <c r="E399" s="1084" t="s">
        <v>524</v>
      </c>
      <c r="F399" s="1112">
        <v>2500</v>
      </c>
      <c r="G399" s="1112">
        <v>0</v>
      </c>
      <c r="H399" s="286">
        <f t="shared" si="6"/>
        <v>0</v>
      </c>
    </row>
    <row r="400" spans="1:8" ht="22.5" customHeight="1">
      <c r="A400" s="1100"/>
      <c r="B400" s="1123"/>
      <c r="C400" s="1153"/>
      <c r="D400" s="284">
        <v>4120</v>
      </c>
      <c r="E400" s="1084" t="s">
        <v>525</v>
      </c>
      <c r="F400" s="1112">
        <v>400</v>
      </c>
      <c r="G400" s="1112">
        <v>0</v>
      </c>
      <c r="H400" s="286">
        <f t="shared" si="6"/>
        <v>0</v>
      </c>
    </row>
    <row r="401" spans="1:8" ht="27" customHeight="1">
      <c r="A401" s="1100"/>
      <c r="B401" s="1123"/>
      <c r="C401" s="1153"/>
      <c r="D401" s="284">
        <v>4170</v>
      </c>
      <c r="E401" s="1084" t="s">
        <v>526</v>
      </c>
      <c r="F401" s="1112">
        <v>15300</v>
      </c>
      <c r="G401" s="1112">
        <v>1624.1</v>
      </c>
      <c r="H401" s="286">
        <f t="shared" si="6"/>
        <v>10.615032679738562</v>
      </c>
    </row>
    <row r="402" spans="1:8" s="340" customFormat="1" ht="26.25" customHeight="1">
      <c r="A402" s="1106"/>
      <c r="B402" s="1123"/>
      <c r="C402" s="1153"/>
      <c r="D402" s="284">
        <v>4210</v>
      </c>
      <c r="E402" s="1084" t="s">
        <v>1327</v>
      </c>
      <c r="F402" s="1112">
        <v>14500</v>
      </c>
      <c r="G402" s="1112">
        <v>1001.75</v>
      </c>
      <c r="H402" s="286">
        <f t="shared" si="6"/>
        <v>6.908620689655172</v>
      </c>
    </row>
    <row r="403" spans="1:8" s="340" customFormat="1" ht="25.5" customHeight="1">
      <c r="A403" s="1106"/>
      <c r="B403" s="1123"/>
      <c r="C403" s="1153"/>
      <c r="D403" s="292">
        <v>4300</v>
      </c>
      <c r="E403" s="1099" t="s">
        <v>1338</v>
      </c>
      <c r="F403" s="1117">
        <v>33600</v>
      </c>
      <c r="G403" s="1117">
        <v>14484</v>
      </c>
      <c r="H403" s="318">
        <f t="shared" si="6"/>
        <v>43.107142857142854</v>
      </c>
    </row>
    <row r="404" spans="1:8" s="340" customFormat="1" ht="25.5" customHeight="1">
      <c r="A404" s="1106"/>
      <c r="B404" s="1123"/>
      <c r="C404" s="292"/>
      <c r="D404" s="292">
        <v>4410</v>
      </c>
      <c r="E404" s="1099" t="s">
        <v>533</v>
      </c>
      <c r="F404" s="1117">
        <v>1500</v>
      </c>
      <c r="G404" s="1117">
        <v>856.64</v>
      </c>
      <c r="H404" s="318">
        <f t="shared" si="6"/>
        <v>57.10933333333333</v>
      </c>
    </row>
    <row r="405" spans="1:8" s="340" customFormat="1" ht="26.25" customHeight="1">
      <c r="A405" s="1106"/>
      <c r="B405" s="1123"/>
      <c r="C405" s="1192">
        <v>85154</v>
      </c>
      <c r="D405" s="1085" t="s">
        <v>630</v>
      </c>
      <c r="E405" s="1079"/>
      <c r="F405" s="285">
        <v>302200</v>
      </c>
      <c r="G405" s="285">
        <v>130580.83</v>
      </c>
      <c r="H405" s="286">
        <f t="shared" si="6"/>
        <v>43.210069490403704</v>
      </c>
    </row>
    <row r="406" spans="1:8" s="340" customFormat="1" ht="66.75" customHeight="1">
      <c r="A406" s="1106"/>
      <c r="B406" s="1123"/>
      <c r="C406" s="1153"/>
      <c r="D406" s="1102">
        <v>2310</v>
      </c>
      <c r="E406" s="1079" t="s">
        <v>631</v>
      </c>
      <c r="F406" s="285">
        <v>4500</v>
      </c>
      <c r="G406" s="285">
        <v>0</v>
      </c>
      <c r="H406" s="286">
        <f t="shared" si="6"/>
        <v>0</v>
      </c>
    </row>
    <row r="407" spans="1:8" s="340" customFormat="1" ht="52.5" customHeight="1">
      <c r="A407" s="1106"/>
      <c r="B407" s="1153"/>
      <c r="C407" s="1153"/>
      <c r="D407" s="1193" t="s">
        <v>632</v>
      </c>
      <c r="E407" s="1194" t="s">
        <v>579</v>
      </c>
      <c r="F407" s="327">
        <v>41000</v>
      </c>
      <c r="G407" s="327">
        <v>36960</v>
      </c>
      <c r="H407" s="318">
        <f aca="true" t="shared" si="7" ref="H407:H470">G407/F407*100</f>
        <v>90.14634146341464</v>
      </c>
    </row>
    <row r="408" spans="1:8" s="340" customFormat="1" ht="26.25" customHeight="1">
      <c r="A408" s="1195"/>
      <c r="B408" s="1156"/>
      <c r="C408" s="1156"/>
      <c r="D408" s="1140">
        <v>3020</v>
      </c>
      <c r="E408" s="1084" t="s">
        <v>522</v>
      </c>
      <c r="F408" s="308">
        <v>1500</v>
      </c>
      <c r="G408" s="308">
        <v>386.76</v>
      </c>
      <c r="H408" s="286">
        <f t="shared" si="7"/>
        <v>25.784000000000002</v>
      </c>
    </row>
    <row r="409" spans="1:8" s="340" customFormat="1" ht="28.5" customHeight="1">
      <c r="A409" s="1106"/>
      <c r="B409" s="1153"/>
      <c r="C409" s="1153"/>
      <c r="D409" s="292">
        <v>4010</v>
      </c>
      <c r="E409" s="1099" t="s">
        <v>1336</v>
      </c>
      <c r="F409" s="293">
        <v>62975</v>
      </c>
      <c r="G409" s="293">
        <v>24385.19</v>
      </c>
      <c r="H409" s="318">
        <f t="shared" si="7"/>
        <v>38.72201667328304</v>
      </c>
    </row>
    <row r="410" spans="1:8" s="340" customFormat="1" ht="29.25" customHeight="1">
      <c r="A410" s="1106"/>
      <c r="B410" s="1153"/>
      <c r="C410" s="1153"/>
      <c r="D410" s="1140">
        <v>4040</v>
      </c>
      <c r="E410" s="1084" t="s">
        <v>523</v>
      </c>
      <c r="F410" s="308">
        <v>4675</v>
      </c>
      <c r="G410" s="308">
        <v>3899.21</v>
      </c>
      <c r="H410" s="286">
        <f t="shared" si="7"/>
        <v>83.4055614973262</v>
      </c>
    </row>
    <row r="411" spans="1:8" s="340" customFormat="1" ht="23.25" customHeight="1">
      <c r="A411" s="1106"/>
      <c r="B411" s="1153"/>
      <c r="C411" s="1153"/>
      <c r="D411" s="1140">
        <v>4110</v>
      </c>
      <c r="E411" s="1084" t="s">
        <v>524</v>
      </c>
      <c r="F411" s="308">
        <v>14052</v>
      </c>
      <c r="G411" s="308">
        <v>4262</v>
      </c>
      <c r="H411" s="286">
        <f t="shared" si="7"/>
        <v>30.330202106461712</v>
      </c>
    </row>
    <row r="412" spans="1:8" s="340" customFormat="1" ht="24" customHeight="1">
      <c r="A412" s="1106"/>
      <c r="B412" s="1153"/>
      <c r="C412" s="1153"/>
      <c r="D412" s="1140">
        <v>4120</v>
      </c>
      <c r="E412" s="1084" t="s">
        <v>525</v>
      </c>
      <c r="F412" s="308">
        <v>1543</v>
      </c>
      <c r="G412" s="308">
        <v>611.58</v>
      </c>
      <c r="H412" s="286">
        <f t="shared" si="7"/>
        <v>39.63577446532729</v>
      </c>
    </row>
    <row r="413" spans="1:8" s="340" customFormat="1" ht="30.75" customHeight="1">
      <c r="A413" s="1106"/>
      <c r="B413" s="1153"/>
      <c r="C413" s="1153"/>
      <c r="D413" s="1140">
        <v>4170</v>
      </c>
      <c r="E413" s="1084" t="s">
        <v>526</v>
      </c>
      <c r="F413" s="308">
        <v>52040</v>
      </c>
      <c r="G413" s="308">
        <v>25134.3</v>
      </c>
      <c r="H413" s="286">
        <f t="shared" si="7"/>
        <v>48.29803996925442</v>
      </c>
    </row>
    <row r="414" spans="1:8" ht="30" customHeight="1">
      <c r="A414" s="1106"/>
      <c r="B414" s="1153"/>
      <c r="C414" s="1153"/>
      <c r="D414" s="1140">
        <v>4210</v>
      </c>
      <c r="E414" s="1084" t="s">
        <v>1327</v>
      </c>
      <c r="F414" s="308">
        <v>16400</v>
      </c>
      <c r="G414" s="308">
        <v>7362.86</v>
      </c>
      <c r="H414" s="286">
        <f t="shared" si="7"/>
        <v>44.89548780487805</v>
      </c>
    </row>
    <row r="415" spans="1:8" ht="26.25" customHeight="1">
      <c r="A415" s="1196"/>
      <c r="B415" s="1100"/>
      <c r="C415" s="1100"/>
      <c r="D415" s="1140">
        <v>4260</v>
      </c>
      <c r="E415" s="1084" t="s">
        <v>527</v>
      </c>
      <c r="F415" s="308">
        <v>12000</v>
      </c>
      <c r="G415" s="308">
        <v>6033.98</v>
      </c>
      <c r="H415" s="286">
        <f t="shared" si="7"/>
        <v>50.283166666666666</v>
      </c>
    </row>
    <row r="416" spans="1:8" ht="26.25" customHeight="1">
      <c r="A416" s="1154"/>
      <c r="B416" s="1100"/>
      <c r="C416" s="1100"/>
      <c r="D416" s="1140">
        <v>4270</v>
      </c>
      <c r="E416" s="1084" t="s">
        <v>1337</v>
      </c>
      <c r="F416" s="285">
        <v>3000</v>
      </c>
      <c r="G416" s="285">
        <v>0</v>
      </c>
      <c r="H416" s="286">
        <f t="shared" si="7"/>
        <v>0</v>
      </c>
    </row>
    <row r="417" spans="1:8" s="340" customFormat="1" ht="24" customHeight="1">
      <c r="A417" s="1154"/>
      <c r="B417" s="1100"/>
      <c r="C417" s="1100"/>
      <c r="D417" s="1140">
        <v>4300</v>
      </c>
      <c r="E417" s="1084" t="s">
        <v>1338</v>
      </c>
      <c r="F417" s="308">
        <v>65420</v>
      </c>
      <c r="G417" s="308">
        <v>16936.08</v>
      </c>
      <c r="H417" s="286">
        <f t="shared" si="7"/>
        <v>25.888229899113423</v>
      </c>
    </row>
    <row r="418" spans="1:8" s="340" customFormat="1" ht="30.75" customHeight="1">
      <c r="A418" s="1154"/>
      <c r="B418" s="1100"/>
      <c r="C418" s="1100"/>
      <c r="D418" s="1197" t="s">
        <v>633</v>
      </c>
      <c r="E418" s="1084" t="s">
        <v>529</v>
      </c>
      <c r="F418" s="308">
        <v>1500</v>
      </c>
      <c r="G418" s="308">
        <v>745.68</v>
      </c>
      <c r="H418" s="286">
        <f t="shared" si="7"/>
        <v>49.711999999999996</v>
      </c>
    </row>
    <row r="419" spans="1:8" s="340" customFormat="1" ht="37.5" customHeight="1">
      <c r="A419" s="1154"/>
      <c r="B419" s="1100"/>
      <c r="C419" s="1100"/>
      <c r="D419" s="1197" t="s">
        <v>634</v>
      </c>
      <c r="E419" s="1084" t="s">
        <v>635</v>
      </c>
      <c r="F419" s="308">
        <v>3900</v>
      </c>
      <c r="G419" s="308">
        <v>724.83</v>
      </c>
      <c r="H419" s="286">
        <f t="shared" si="7"/>
        <v>18.58538461538462</v>
      </c>
    </row>
    <row r="420" spans="1:8" ht="25.5" customHeight="1">
      <c r="A420" s="1154"/>
      <c r="B420" s="1100"/>
      <c r="C420" s="1100"/>
      <c r="D420" s="1140">
        <v>4410</v>
      </c>
      <c r="E420" s="1084" t="s">
        <v>533</v>
      </c>
      <c r="F420" s="308">
        <v>1500</v>
      </c>
      <c r="G420" s="308">
        <v>0</v>
      </c>
      <c r="H420" s="286">
        <f t="shared" si="7"/>
        <v>0</v>
      </c>
    </row>
    <row r="421" spans="1:8" ht="25.5" customHeight="1">
      <c r="A421" s="1154"/>
      <c r="B421" s="1100"/>
      <c r="C421" s="1100"/>
      <c r="D421" s="1140">
        <v>4430</v>
      </c>
      <c r="E421" s="1084" t="s">
        <v>1339</v>
      </c>
      <c r="F421" s="285">
        <v>1040</v>
      </c>
      <c r="G421" s="285">
        <v>0</v>
      </c>
      <c r="H421" s="286">
        <f t="shared" si="7"/>
        <v>0</v>
      </c>
    </row>
    <row r="422" spans="1:8" ht="32.25" customHeight="1">
      <c r="A422" s="1154"/>
      <c r="B422" s="1100"/>
      <c r="C422" s="1100"/>
      <c r="D422" s="1140">
        <v>4440</v>
      </c>
      <c r="E422" s="1084" t="s">
        <v>534</v>
      </c>
      <c r="F422" s="308">
        <v>3320</v>
      </c>
      <c r="G422" s="308">
        <v>2490</v>
      </c>
      <c r="H422" s="286">
        <f t="shared" si="7"/>
        <v>75</v>
      </c>
    </row>
    <row r="423" spans="1:8" ht="44.25" customHeight="1">
      <c r="A423" s="1154"/>
      <c r="B423" s="1100"/>
      <c r="C423" s="1100"/>
      <c r="D423" s="1140">
        <v>4700</v>
      </c>
      <c r="E423" s="1084" t="s">
        <v>535</v>
      </c>
      <c r="F423" s="308">
        <v>3600</v>
      </c>
      <c r="G423" s="308">
        <v>89</v>
      </c>
      <c r="H423" s="286">
        <f t="shared" si="7"/>
        <v>2.4722222222222223</v>
      </c>
    </row>
    <row r="424" spans="1:8" ht="43.5" customHeight="1">
      <c r="A424" s="1154"/>
      <c r="B424" s="1100"/>
      <c r="C424" s="1100"/>
      <c r="D424" s="1140">
        <v>4740</v>
      </c>
      <c r="E424" s="1084" t="s">
        <v>636</v>
      </c>
      <c r="F424" s="308">
        <v>1050</v>
      </c>
      <c r="G424" s="308">
        <v>558.86</v>
      </c>
      <c r="H424" s="286">
        <f t="shared" si="7"/>
        <v>53.224761904761905</v>
      </c>
    </row>
    <row r="425" spans="1:8" ht="38.25" customHeight="1">
      <c r="A425" s="1154"/>
      <c r="B425" s="1100"/>
      <c r="C425" s="292"/>
      <c r="D425" s="1140">
        <v>6060</v>
      </c>
      <c r="E425" s="1084" t="s">
        <v>559</v>
      </c>
      <c r="F425" s="308">
        <v>7185</v>
      </c>
      <c r="G425" s="308">
        <v>0</v>
      </c>
      <c r="H425" s="286">
        <f t="shared" si="7"/>
        <v>0</v>
      </c>
    </row>
    <row r="426" spans="1:8" ht="26.25" customHeight="1">
      <c r="A426" s="1154"/>
      <c r="B426" s="1100"/>
      <c r="C426" s="1078">
        <v>85195</v>
      </c>
      <c r="D426" s="1759" t="s">
        <v>276</v>
      </c>
      <c r="E426" s="1759"/>
      <c r="F426" s="327">
        <v>11000</v>
      </c>
      <c r="G426" s="327">
        <v>4150</v>
      </c>
      <c r="H426" s="318">
        <f t="shared" si="7"/>
        <v>37.72727272727273</v>
      </c>
    </row>
    <row r="427" spans="1:8" ht="57" customHeight="1">
      <c r="A427" s="1154"/>
      <c r="B427" s="292"/>
      <c r="C427" s="1087"/>
      <c r="D427" s="292">
        <v>2820</v>
      </c>
      <c r="E427" s="1194" t="s">
        <v>579</v>
      </c>
      <c r="F427" s="327">
        <v>11000</v>
      </c>
      <c r="G427" s="327">
        <v>4150</v>
      </c>
      <c r="H427" s="318">
        <f t="shared" si="7"/>
        <v>37.72727272727273</v>
      </c>
    </row>
    <row r="428" spans="1:8" ht="30.75" customHeight="1">
      <c r="A428" s="1100"/>
      <c r="B428" s="1734" t="s">
        <v>580</v>
      </c>
      <c r="C428" s="1743"/>
      <c r="D428" s="1743"/>
      <c r="E428" s="1744"/>
      <c r="F428" s="327">
        <v>373815</v>
      </c>
      <c r="G428" s="327">
        <v>152698</v>
      </c>
      <c r="H428" s="318">
        <f t="shared" si="7"/>
        <v>40.84854807859502</v>
      </c>
    </row>
    <row r="429" spans="1:8" ht="27.75" customHeight="1">
      <c r="A429" s="1100"/>
      <c r="B429" s="1104"/>
      <c r="C429" s="1733" t="s">
        <v>540</v>
      </c>
      <c r="D429" s="1342"/>
      <c r="E429" s="1571"/>
      <c r="F429" s="327">
        <v>134990</v>
      </c>
      <c r="G429" s="327">
        <v>55042</v>
      </c>
      <c r="H429" s="318">
        <f t="shared" si="7"/>
        <v>40.7748722127565</v>
      </c>
    </row>
    <row r="430" spans="1:8" ht="25.5" customHeight="1">
      <c r="A430" s="1100"/>
      <c r="B430" s="1105"/>
      <c r="C430" s="1760" t="s">
        <v>571</v>
      </c>
      <c r="D430" s="1756"/>
      <c r="E430" s="1583"/>
      <c r="F430" s="327">
        <v>18495</v>
      </c>
      <c r="G430" s="327">
        <v>4874</v>
      </c>
      <c r="H430" s="318">
        <f t="shared" si="7"/>
        <v>26.353068396864014</v>
      </c>
    </row>
    <row r="431" spans="1:8" ht="24" customHeight="1">
      <c r="A431" s="1100"/>
      <c r="B431" s="1105"/>
      <c r="C431" s="1733" t="s">
        <v>581</v>
      </c>
      <c r="D431" s="1342"/>
      <c r="E431" s="1571"/>
      <c r="F431" s="327">
        <v>56500</v>
      </c>
      <c r="G431" s="327">
        <v>41110</v>
      </c>
      <c r="H431" s="318">
        <f t="shared" si="7"/>
        <v>72.76106194690264</v>
      </c>
    </row>
    <row r="432" spans="1:8" ht="23.25" customHeight="1">
      <c r="A432" s="1100"/>
      <c r="B432" s="1104"/>
      <c r="C432" s="1733" t="s">
        <v>582</v>
      </c>
      <c r="D432" s="1342"/>
      <c r="E432" s="1571"/>
      <c r="F432" s="285">
        <v>3000</v>
      </c>
      <c r="G432" s="330" t="s">
        <v>367</v>
      </c>
      <c r="H432" s="1198" t="s">
        <v>367</v>
      </c>
    </row>
    <row r="433" spans="1:8" ht="28.5" customHeight="1">
      <c r="A433" s="292"/>
      <c r="B433" s="1105"/>
      <c r="C433" s="1760" t="s">
        <v>583</v>
      </c>
      <c r="D433" s="1756"/>
      <c r="E433" s="1583"/>
      <c r="F433" s="327">
        <v>160830</v>
      </c>
      <c r="G433" s="327">
        <v>51672</v>
      </c>
      <c r="H433" s="318">
        <f>G433/F433*100</f>
        <v>32.12833426599515</v>
      </c>
    </row>
    <row r="434" spans="1:8" ht="29.25" customHeight="1">
      <c r="A434" s="1100"/>
      <c r="B434" s="1755" t="s">
        <v>1324</v>
      </c>
      <c r="C434" s="1757"/>
      <c r="D434" s="1757"/>
      <c r="E434" s="1758"/>
      <c r="F434" s="327">
        <v>57185</v>
      </c>
      <c r="G434" s="327">
        <v>50000</v>
      </c>
      <c r="H434" s="318">
        <f>G434/F434*100</f>
        <v>87.4355163067238</v>
      </c>
    </row>
    <row r="435" spans="1:8" ht="27.75" customHeight="1">
      <c r="A435" s="292"/>
      <c r="B435" s="1734" t="s">
        <v>1325</v>
      </c>
      <c r="C435" s="1743"/>
      <c r="D435" s="1743"/>
      <c r="E435" s="1744"/>
      <c r="F435" s="327">
        <v>431000</v>
      </c>
      <c r="G435" s="327">
        <v>202698</v>
      </c>
      <c r="H435" s="318">
        <f>G435/F435*100</f>
        <v>47.02969837587007</v>
      </c>
    </row>
    <row r="436" spans="1:8" ht="30" customHeight="1">
      <c r="A436" s="1106" t="s">
        <v>366</v>
      </c>
      <c r="B436" s="1106">
        <v>852</v>
      </c>
      <c r="C436" s="1073" t="s">
        <v>257</v>
      </c>
      <c r="D436" s="1073"/>
      <c r="E436" s="1074"/>
      <c r="F436" s="1131">
        <v>13614200</v>
      </c>
      <c r="G436" s="1131">
        <v>6065833.17</v>
      </c>
      <c r="H436" s="137">
        <f t="shared" si="7"/>
        <v>44.55519362136592</v>
      </c>
    </row>
    <row r="437" spans="1:8" ht="27.75" customHeight="1">
      <c r="A437" s="328"/>
      <c r="B437" s="1082"/>
      <c r="C437" s="1078">
        <v>85203</v>
      </c>
      <c r="D437" s="1085" t="s">
        <v>277</v>
      </c>
      <c r="E437" s="1079"/>
      <c r="F437" s="285">
        <v>185000</v>
      </c>
      <c r="G437" s="285">
        <v>93947.95</v>
      </c>
      <c r="H437" s="286">
        <f t="shared" si="7"/>
        <v>50.78267567567567</v>
      </c>
    </row>
    <row r="438" spans="1:8" ht="27" customHeight="1">
      <c r="A438" s="328"/>
      <c r="B438" s="1082"/>
      <c r="C438" s="1089"/>
      <c r="D438" s="1140">
        <v>4010</v>
      </c>
      <c r="E438" s="1084" t="s">
        <v>1336</v>
      </c>
      <c r="F438" s="308">
        <v>129200</v>
      </c>
      <c r="G438" s="308">
        <v>61245.28</v>
      </c>
      <c r="H438" s="286">
        <f t="shared" si="7"/>
        <v>47.40346749226006</v>
      </c>
    </row>
    <row r="439" spans="1:8" ht="24.75" customHeight="1">
      <c r="A439" s="328"/>
      <c r="B439" s="1082"/>
      <c r="C439" s="1089"/>
      <c r="D439" s="1140">
        <v>4040</v>
      </c>
      <c r="E439" s="1084" t="s">
        <v>523</v>
      </c>
      <c r="F439" s="308">
        <v>9900</v>
      </c>
      <c r="G439" s="308">
        <v>9900</v>
      </c>
      <c r="H439" s="286">
        <f t="shared" si="7"/>
        <v>100</v>
      </c>
    </row>
    <row r="440" spans="1:8" ht="29.25" customHeight="1">
      <c r="A440" s="328"/>
      <c r="B440" s="1082"/>
      <c r="C440" s="1089"/>
      <c r="D440" s="1140">
        <v>4110</v>
      </c>
      <c r="E440" s="1084" t="s">
        <v>524</v>
      </c>
      <c r="F440" s="308">
        <v>24802</v>
      </c>
      <c r="G440" s="308">
        <v>11398</v>
      </c>
      <c r="H440" s="286">
        <f t="shared" si="7"/>
        <v>45.95597129263769</v>
      </c>
    </row>
    <row r="441" spans="1:8" s="39" customFormat="1" ht="27" customHeight="1">
      <c r="A441" s="328"/>
      <c r="B441" s="1082"/>
      <c r="C441" s="1089"/>
      <c r="D441" s="1140">
        <v>4120</v>
      </c>
      <c r="E441" s="1084" t="s">
        <v>525</v>
      </c>
      <c r="F441" s="308">
        <v>3400</v>
      </c>
      <c r="G441" s="308">
        <v>1743.08</v>
      </c>
      <c r="H441" s="286">
        <f t="shared" si="7"/>
        <v>51.26705882352941</v>
      </c>
    </row>
    <row r="442" spans="1:8" ht="26.25" customHeight="1">
      <c r="A442" s="328"/>
      <c r="B442" s="1082"/>
      <c r="C442" s="1089"/>
      <c r="D442" s="1140">
        <v>4210</v>
      </c>
      <c r="E442" s="1084" t="s">
        <v>1327</v>
      </c>
      <c r="F442" s="308">
        <v>4000</v>
      </c>
      <c r="G442" s="308">
        <v>1965.06</v>
      </c>
      <c r="H442" s="286">
        <f t="shared" si="7"/>
        <v>49.1265</v>
      </c>
    </row>
    <row r="443" spans="1:8" ht="30" customHeight="1">
      <c r="A443" s="328"/>
      <c r="B443" s="1082"/>
      <c r="C443" s="1089"/>
      <c r="D443" s="1140">
        <v>4260</v>
      </c>
      <c r="E443" s="1084" t="s">
        <v>527</v>
      </c>
      <c r="F443" s="308">
        <v>5500</v>
      </c>
      <c r="G443" s="308">
        <v>2357.29</v>
      </c>
      <c r="H443" s="286">
        <f t="shared" si="7"/>
        <v>42.859818181818184</v>
      </c>
    </row>
    <row r="444" spans="1:8" ht="30.75" customHeight="1">
      <c r="A444" s="328"/>
      <c r="B444" s="1082"/>
      <c r="C444" s="1089"/>
      <c r="D444" s="1140">
        <v>4300</v>
      </c>
      <c r="E444" s="1084" t="s">
        <v>1338</v>
      </c>
      <c r="F444" s="308">
        <v>4000</v>
      </c>
      <c r="G444" s="308">
        <v>2191.79</v>
      </c>
      <c r="H444" s="286">
        <f t="shared" si="7"/>
        <v>54.79475</v>
      </c>
    </row>
    <row r="445" spans="1:8" s="340" customFormat="1" ht="29.25" customHeight="1">
      <c r="A445" s="328"/>
      <c r="B445" s="1082"/>
      <c r="C445" s="1096"/>
      <c r="D445" s="1140">
        <v>4440</v>
      </c>
      <c r="E445" s="1084" t="s">
        <v>534</v>
      </c>
      <c r="F445" s="308">
        <v>4198</v>
      </c>
      <c r="G445" s="308">
        <v>3148</v>
      </c>
      <c r="H445" s="286">
        <f t="shared" si="7"/>
        <v>74.98808956646022</v>
      </c>
    </row>
    <row r="446" spans="1:8" s="340" customFormat="1" ht="50.25" customHeight="1">
      <c r="A446" s="328"/>
      <c r="B446" s="1082"/>
      <c r="C446" s="1078">
        <v>85212</v>
      </c>
      <c r="D446" s="1737" t="s">
        <v>637</v>
      </c>
      <c r="E446" s="1737"/>
      <c r="F446" s="285">
        <v>7200000</v>
      </c>
      <c r="G446" s="285">
        <v>3437873.3</v>
      </c>
      <c r="H446" s="286">
        <f t="shared" si="7"/>
        <v>47.748240277777775</v>
      </c>
    </row>
    <row r="447" spans="1:8" ht="27" customHeight="1">
      <c r="A447" s="328"/>
      <c r="B447" s="1082"/>
      <c r="C447" s="1100"/>
      <c r="D447" s="1140">
        <v>3110</v>
      </c>
      <c r="E447" s="1084" t="s">
        <v>638</v>
      </c>
      <c r="F447" s="308">
        <v>6919500</v>
      </c>
      <c r="G447" s="308">
        <v>3298572.06</v>
      </c>
      <c r="H447" s="286">
        <f t="shared" si="7"/>
        <v>47.67067071320182</v>
      </c>
    </row>
    <row r="448" spans="1:8" ht="27.75" customHeight="1">
      <c r="A448" s="328"/>
      <c r="B448" s="1082"/>
      <c r="C448" s="1100"/>
      <c r="D448" s="1140">
        <v>4010</v>
      </c>
      <c r="E448" s="1084" t="s">
        <v>1336</v>
      </c>
      <c r="F448" s="308">
        <v>140800</v>
      </c>
      <c r="G448" s="308">
        <v>67734.89</v>
      </c>
      <c r="H448" s="286">
        <f t="shared" si="7"/>
        <v>48.10716619318182</v>
      </c>
    </row>
    <row r="449" spans="1:8" ht="24" customHeight="1">
      <c r="A449" s="328"/>
      <c r="B449" s="1082"/>
      <c r="C449" s="1100"/>
      <c r="D449" s="1140">
        <v>4040</v>
      </c>
      <c r="E449" s="1084" t="s">
        <v>523</v>
      </c>
      <c r="F449" s="308">
        <v>10300</v>
      </c>
      <c r="G449" s="308">
        <v>10053.15</v>
      </c>
      <c r="H449" s="286">
        <f t="shared" si="7"/>
        <v>97.60339805825242</v>
      </c>
    </row>
    <row r="450" spans="1:8" ht="27" customHeight="1">
      <c r="A450" s="328"/>
      <c r="B450" s="1082"/>
      <c r="C450" s="1100"/>
      <c r="D450" s="1202">
        <v>4110</v>
      </c>
      <c r="E450" s="1079" t="s">
        <v>639</v>
      </c>
      <c r="F450" s="285">
        <v>98795</v>
      </c>
      <c r="G450" s="285">
        <v>43124</v>
      </c>
      <c r="H450" s="286">
        <f t="shared" si="7"/>
        <v>43.64998228655296</v>
      </c>
    </row>
    <row r="451" spans="1:8" s="340" customFormat="1" ht="23.25" customHeight="1">
      <c r="A451" s="328"/>
      <c r="B451" s="1082"/>
      <c r="C451" s="1100"/>
      <c r="D451" s="1140">
        <v>4120</v>
      </c>
      <c r="E451" s="1084" t="s">
        <v>525</v>
      </c>
      <c r="F451" s="308">
        <v>3900</v>
      </c>
      <c r="G451" s="308">
        <v>1890.89</v>
      </c>
      <c r="H451" s="286">
        <f t="shared" si="7"/>
        <v>48.484358974358976</v>
      </c>
    </row>
    <row r="452" spans="1:8" ht="21" customHeight="1">
      <c r="A452" s="328"/>
      <c r="B452" s="1082"/>
      <c r="C452" s="1100"/>
      <c r="D452" s="1140">
        <v>4210</v>
      </c>
      <c r="E452" s="1084" t="s">
        <v>1327</v>
      </c>
      <c r="F452" s="308">
        <v>6500</v>
      </c>
      <c r="G452" s="308">
        <v>2692.9</v>
      </c>
      <c r="H452" s="286">
        <f t="shared" si="7"/>
        <v>41.42923076923077</v>
      </c>
    </row>
    <row r="453" spans="1:8" ht="21.75" customHeight="1">
      <c r="A453" s="328"/>
      <c r="B453" s="1082"/>
      <c r="C453" s="1100"/>
      <c r="D453" s="1140">
        <v>4260</v>
      </c>
      <c r="E453" s="1084" t="s">
        <v>527</v>
      </c>
      <c r="F453" s="308">
        <v>5400</v>
      </c>
      <c r="G453" s="308">
        <v>3979.83</v>
      </c>
      <c r="H453" s="286">
        <f t="shared" si="7"/>
        <v>73.70055555555555</v>
      </c>
    </row>
    <row r="454" spans="1:8" ht="25.5" customHeight="1">
      <c r="A454" s="328"/>
      <c r="B454" s="1082"/>
      <c r="C454" s="1100"/>
      <c r="D454" s="1203" t="s">
        <v>563</v>
      </c>
      <c r="E454" s="71" t="s">
        <v>1338</v>
      </c>
      <c r="F454" s="308">
        <v>3676</v>
      </c>
      <c r="G454" s="308">
        <v>1920.18</v>
      </c>
      <c r="H454" s="286">
        <f t="shared" si="7"/>
        <v>52.23558215451578</v>
      </c>
    </row>
    <row r="455" spans="1:8" ht="38.25" customHeight="1">
      <c r="A455" s="328"/>
      <c r="B455" s="1082"/>
      <c r="C455" s="1100"/>
      <c r="D455" s="1203" t="s">
        <v>634</v>
      </c>
      <c r="E455" s="1084" t="s">
        <v>531</v>
      </c>
      <c r="F455" s="308">
        <v>1500</v>
      </c>
      <c r="G455" s="308">
        <v>606.95</v>
      </c>
      <c r="H455" s="286">
        <f t="shared" si="7"/>
        <v>40.46333333333333</v>
      </c>
    </row>
    <row r="456" spans="1:8" ht="30" customHeight="1">
      <c r="A456" s="1089"/>
      <c r="B456" s="1082"/>
      <c r="C456" s="1100"/>
      <c r="D456" s="1140">
        <v>4440</v>
      </c>
      <c r="E456" s="1084" t="s">
        <v>534</v>
      </c>
      <c r="F456" s="308">
        <v>4805</v>
      </c>
      <c r="G456" s="308">
        <v>3604</v>
      </c>
      <c r="H456" s="286">
        <f t="shared" si="7"/>
        <v>75.00520291363163</v>
      </c>
    </row>
    <row r="457" spans="1:8" ht="42.75" customHeight="1">
      <c r="A457" s="1089"/>
      <c r="B457" s="1082"/>
      <c r="C457" s="1100"/>
      <c r="D457" s="1140">
        <v>4700</v>
      </c>
      <c r="E457" s="1084" t="s">
        <v>535</v>
      </c>
      <c r="F457" s="308">
        <v>1000</v>
      </c>
      <c r="G457" s="308">
        <v>1000</v>
      </c>
      <c r="H457" s="286">
        <f t="shared" si="7"/>
        <v>100</v>
      </c>
    </row>
    <row r="458" spans="1:8" ht="36.75" customHeight="1">
      <c r="A458" s="1096"/>
      <c r="B458" s="1128"/>
      <c r="C458" s="292"/>
      <c r="D458" s="1156">
        <v>4740</v>
      </c>
      <c r="E458" s="1099" t="s">
        <v>536</v>
      </c>
      <c r="F458" s="293">
        <v>2000</v>
      </c>
      <c r="G458" s="293">
        <v>870.04</v>
      </c>
      <c r="H458" s="318">
        <f t="shared" si="7"/>
        <v>43.501999999999995</v>
      </c>
    </row>
    <row r="459" spans="1:8" ht="36.75" customHeight="1">
      <c r="A459" s="1089"/>
      <c r="B459" s="1082"/>
      <c r="C459" s="292"/>
      <c r="D459" s="1140">
        <v>4750</v>
      </c>
      <c r="E459" s="1084" t="s">
        <v>555</v>
      </c>
      <c r="F459" s="308">
        <v>1824</v>
      </c>
      <c r="G459" s="308">
        <v>1823.9</v>
      </c>
      <c r="H459" s="286">
        <f t="shared" si="7"/>
        <v>99.99451754385966</v>
      </c>
    </row>
    <row r="460" spans="1:8" s="340" customFormat="1" ht="50.25" customHeight="1">
      <c r="A460" s="1089"/>
      <c r="B460" s="1082"/>
      <c r="C460" s="1078">
        <v>85213</v>
      </c>
      <c r="D460" s="1759" t="s">
        <v>316</v>
      </c>
      <c r="E460" s="1759"/>
      <c r="F460" s="327">
        <v>35000</v>
      </c>
      <c r="G460" s="327">
        <v>17411.37</v>
      </c>
      <c r="H460" s="318">
        <f t="shared" si="7"/>
        <v>49.74677142857142</v>
      </c>
    </row>
    <row r="461" spans="1:8" ht="34.5" customHeight="1">
      <c r="A461" s="1089"/>
      <c r="B461" s="1082"/>
      <c r="C461" s="1087"/>
      <c r="D461" s="292">
        <v>4130</v>
      </c>
      <c r="E461" s="1099" t="s">
        <v>640</v>
      </c>
      <c r="F461" s="327">
        <v>35000</v>
      </c>
      <c r="G461" s="327">
        <v>17411.37</v>
      </c>
      <c r="H461" s="318">
        <f t="shared" si="7"/>
        <v>49.74677142857142</v>
      </c>
    </row>
    <row r="462" spans="1:8" ht="34.5" customHeight="1">
      <c r="A462" s="1089"/>
      <c r="B462" s="1082"/>
      <c r="C462" s="312">
        <v>85214</v>
      </c>
      <c r="D462" s="1752" t="s">
        <v>318</v>
      </c>
      <c r="E462" s="1752"/>
      <c r="F462" s="1204">
        <v>1515594</v>
      </c>
      <c r="G462" s="1204">
        <v>649187.53</v>
      </c>
      <c r="H462" s="318">
        <f t="shared" si="7"/>
        <v>42.83386777725433</v>
      </c>
    </row>
    <row r="463" spans="1:8" ht="27" customHeight="1">
      <c r="A463" s="1089"/>
      <c r="B463" s="1153"/>
      <c r="C463" s="1100"/>
      <c r="D463" s="284">
        <v>3110</v>
      </c>
      <c r="E463" s="1084" t="s">
        <v>638</v>
      </c>
      <c r="F463" s="330">
        <v>1164994</v>
      </c>
      <c r="G463" s="330">
        <v>493793</v>
      </c>
      <c r="H463" s="286">
        <f t="shared" si="7"/>
        <v>42.38588353244738</v>
      </c>
    </row>
    <row r="464" spans="1:8" ht="27" customHeight="1">
      <c r="A464" s="1089"/>
      <c r="B464" s="1153"/>
      <c r="C464" s="1153"/>
      <c r="D464" s="284">
        <v>4210</v>
      </c>
      <c r="E464" s="1084" t="s">
        <v>1327</v>
      </c>
      <c r="F464" s="330">
        <v>3600</v>
      </c>
      <c r="G464" s="330">
        <v>2369</v>
      </c>
      <c r="H464" s="286">
        <f t="shared" si="7"/>
        <v>65.80555555555556</v>
      </c>
    </row>
    <row r="465" spans="1:8" ht="49.5" customHeight="1">
      <c r="A465" s="1089"/>
      <c r="B465" s="1089"/>
      <c r="C465" s="1156"/>
      <c r="D465" s="284">
        <v>4330</v>
      </c>
      <c r="E465" s="1079" t="s">
        <v>641</v>
      </c>
      <c r="F465" s="285">
        <v>347000</v>
      </c>
      <c r="G465" s="285">
        <v>153026.11</v>
      </c>
      <c r="H465" s="286">
        <f t="shared" si="7"/>
        <v>44.09974351585014</v>
      </c>
    </row>
    <row r="466" spans="1:8" ht="24.75" customHeight="1">
      <c r="A466" s="1089"/>
      <c r="B466" s="1089"/>
      <c r="C466" s="1078">
        <v>85215</v>
      </c>
      <c r="D466" s="1085" t="s">
        <v>642</v>
      </c>
      <c r="E466" s="1079"/>
      <c r="F466" s="285">
        <v>1116000</v>
      </c>
      <c r="G466" s="285">
        <v>457046.74</v>
      </c>
      <c r="H466" s="286">
        <f t="shared" si="7"/>
        <v>40.954008960573475</v>
      </c>
    </row>
    <row r="467" spans="1:8" ht="26.25" customHeight="1">
      <c r="A467" s="1089"/>
      <c r="B467" s="1089"/>
      <c r="C467" s="1156"/>
      <c r="D467" s="284">
        <v>3110</v>
      </c>
      <c r="E467" s="1084" t="s">
        <v>638</v>
      </c>
      <c r="F467" s="285">
        <v>1116000</v>
      </c>
      <c r="G467" s="285">
        <v>457046.74</v>
      </c>
      <c r="H467" s="286">
        <f t="shared" si="7"/>
        <v>40.954008960573475</v>
      </c>
    </row>
    <row r="468" spans="1:8" ht="26.25" customHeight="1">
      <c r="A468" s="1089"/>
      <c r="B468" s="1089"/>
      <c r="C468" s="1078">
        <v>85219</v>
      </c>
      <c r="D468" s="1085" t="s">
        <v>278</v>
      </c>
      <c r="E468" s="1079"/>
      <c r="F468" s="285">
        <v>3287100</v>
      </c>
      <c r="G468" s="285">
        <v>1199993.84</v>
      </c>
      <c r="H468" s="286">
        <f t="shared" si="7"/>
        <v>36.50615557786499</v>
      </c>
    </row>
    <row r="469" spans="1:8" ht="27.75" customHeight="1">
      <c r="A469" s="1089"/>
      <c r="B469" s="1089"/>
      <c r="C469" s="1100"/>
      <c r="D469" s="1140">
        <v>3020</v>
      </c>
      <c r="E469" s="1084" t="s">
        <v>643</v>
      </c>
      <c r="F469" s="308">
        <v>5500</v>
      </c>
      <c r="G469" s="308">
        <v>363.13</v>
      </c>
      <c r="H469" s="286">
        <f t="shared" si="7"/>
        <v>6.602363636363637</v>
      </c>
    </row>
    <row r="470" spans="1:8" ht="32.25" customHeight="1">
      <c r="A470" s="1089"/>
      <c r="B470" s="1089"/>
      <c r="C470" s="1100"/>
      <c r="D470" s="1140">
        <v>4010</v>
      </c>
      <c r="E470" s="1084" t="s">
        <v>1336</v>
      </c>
      <c r="F470" s="308">
        <v>1363115</v>
      </c>
      <c r="G470" s="308">
        <v>658536.19</v>
      </c>
      <c r="H470" s="286">
        <f t="shared" si="7"/>
        <v>48.31112488674837</v>
      </c>
    </row>
    <row r="471" spans="1:8" s="340" customFormat="1" ht="26.25" customHeight="1">
      <c r="A471" s="1089"/>
      <c r="B471" s="1089"/>
      <c r="C471" s="1100"/>
      <c r="D471" s="1140">
        <v>4040</v>
      </c>
      <c r="E471" s="1084" t="s">
        <v>523</v>
      </c>
      <c r="F471" s="308">
        <v>93885</v>
      </c>
      <c r="G471" s="308">
        <v>93884.13</v>
      </c>
      <c r="H471" s="286">
        <f aca="true" t="shared" si="8" ref="H471:H534">G471/F471*100</f>
        <v>99.99907333439847</v>
      </c>
    </row>
    <row r="472" spans="1:8" ht="27" customHeight="1">
      <c r="A472" s="1089"/>
      <c r="B472" s="1089"/>
      <c r="C472" s="1100"/>
      <c r="D472" s="1140">
        <v>4110</v>
      </c>
      <c r="E472" s="1084" t="s">
        <v>524</v>
      </c>
      <c r="F472" s="308">
        <v>224886</v>
      </c>
      <c r="G472" s="308">
        <v>116833.75</v>
      </c>
      <c r="H472" s="286">
        <f t="shared" si="8"/>
        <v>51.95243367750771</v>
      </c>
    </row>
    <row r="473" spans="1:8" s="340" customFormat="1" ht="27.75" customHeight="1">
      <c r="A473" s="1089"/>
      <c r="B473" s="1089"/>
      <c r="C473" s="1100"/>
      <c r="D473" s="1140">
        <v>4120</v>
      </c>
      <c r="E473" s="1084" t="s">
        <v>525</v>
      </c>
      <c r="F473" s="308">
        <v>35400</v>
      </c>
      <c r="G473" s="308">
        <v>18141.82</v>
      </c>
      <c r="H473" s="286">
        <f t="shared" si="8"/>
        <v>51.248079096045196</v>
      </c>
    </row>
    <row r="474" spans="1:8" s="340" customFormat="1" ht="25.5" customHeight="1">
      <c r="A474" s="1089"/>
      <c r="B474" s="1089"/>
      <c r="C474" s="1100"/>
      <c r="D474" s="1140">
        <v>4170</v>
      </c>
      <c r="E474" s="1084" t="s">
        <v>526</v>
      </c>
      <c r="F474" s="308">
        <v>300</v>
      </c>
      <c r="G474" s="308">
        <v>300</v>
      </c>
      <c r="H474" s="286">
        <f t="shared" si="8"/>
        <v>100</v>
      </c>
    </row>
    <row r="475" spans="1:8" ht="28.5" customHeight="1">
      <c r="A475" s="1089"/>
      <c r="B475" s="1089"/>
      <c r="C475" s="1100"/>
      <c r="D475" s="1140">
        <v>4210</v>
      </c>
      <c r="E475" s="1084" t="s">
        <v>1327</v>
      </c>
      <c r="F475" s="308">
        <v>54300</v>
      </c>
      <c r="G475" s="308">
        <v>23804.21</v>
      </c>
      <c r="H475" s="286">
        <f t="shared" si="8"/>
        <v>43.8383241252302</v>
      </c>
    </row>
    <row r="476" spans="1:8" ht="29.25" customHeight="1">
      <c r="A476" s="1089"/>
      <c r="B476" s="1089"/>
      <c r="C476" s="1100"/>
      <c r="D476" s="1140">
        <v>4220</v>
      </c>
      <c r="E476" s="1084" t="s">
        <v>603</v>
      </c>
      <c r="F476" s="308">
        <v>229800</v>
      </c>
      <c r="G476" s="308">
        <v>86988.67</v>
      </c>
      <c r="H476" s="286">
        <f t="shared" si="8"/>
        <v>37.8540774586597</v>
      </c>
    </row>
    <row r="477" spans="1:8" s="340" customFormat="1" ht="25.5" customHeight="1">
      <c r="A477" s="1089"/>
      <c r="B477" s="1089"/>
      <c r="C477" s="1100"/>
      <c r="D477" s="1140">
        <v>4260</v>
      </c>
      <c r="E477" s="1084" t="s">
        <v>527</v>
      </c>
      <c r="F477" s="308">
        <v>60200</v>
      </c>
      <c r="G477" s="308">
        <v>43810.34</v>
      </c>
      <c r="H477" s="286">
        <f t="shared" si="8"/>
        <v>72.77465116279069</v>
      </c>
    </row>
    <row r="478" spans="1:8" s="340" customFormat="1" ht="25.5" customHeight="1">
      <c r="A478" s="1089"/>
      <c r="B478" s="1089"/>
      <c r="C478" s="1100"/>
      <c r="D478" s="1140">
        <v>4270</v>
      </c>
      <c r="E478" s="1084" t="s">
        <v>1337</v>
      </c>
      <c r="F478" s="285">
        <v>54000</v>
      </c>
      <c r="G478" s="285">
        <v>49977.18</v>
      </c>
      <c r="H478" s="286">
        <f t="shared" si="8"/>
        <v>92.55033333333333</v>
      </c>
    </row>
    <row r="479" spans="1:8" ht="25.5" customHeight="1">
      <c r="A479" s="1089"/>
      <c r="B479" s="1089"/>
      <c r="C479" s="1100"/>
      <c r="D479" s="1140">
        <v>4300</v>
      </c>
      <c r="E479" s="1084" t="s">
        <v>1338</v>
      </c>
      <c r="F479" s="308">
        <v>36600</v>
      </c>
      <c r="G479" s="308">
        <v>18743.64</v>
      </c>
      <c r="H479" s="286">
        <f t="shared" si="8"/>
        <v>51.21213114754099</v>
      </c>
    </row>
    <row r="480" spans="1:8" s="340" customFormat="1" ht="27" customHeight="1">
      <c r="A480" s="1089"/>
      <c r="B480" s="1089"/>
      <c r="C480" s="1100"/>
      <c r="D480" s="1140">
        <v>4350</v>
      </c>
      <c r="E480" s="1084" t="s">
        <v>529</v>
      </c>
      <c r="F480" s="308">
        <v>3000</v>
      </c>
      <c r="G480" s="308">
        <v>1229.76</v>
      </c>
      <c r="H480" s="286">
        <f t="shared" si="8"/>
        <v>40.992</v>
      </c>
    </row>
    <row r="481" spans="1:8" s="340" customFormat="1" ht="40.5" customHeight="1">
      <c r="A481" s="1089"/>
      <c r="B481" s="1089"/>
      <c r="C481" s="1100"/>
      <c r="D481" s="1140">
        <v>4360</v>
      </c>
      <c r="E481" s="1084" t="s">
        <v>530</v>
      </c>
      <c r="F481" s="308">
        <v>100</v>
      </c>
      <c r="G481" s="308">
        <v>75</v>
      </c>
      <c r="H481" s="286">
        <f t="shared" si="8"/>
        <v>75</v>
      </c>
    </row>
    <row r="482" spans="1:8" ht="34.5" customHeight="1">
      <c r="A482" s="1096"/>
      <c r="B482" s="1096"/>
      <c r="C482" s="292"/>
      <c r="D482" s="1156">
        <v>4370</v>
      </c>
      <c r="E482" s="1099" t="s">
        <v>531</v>
      </c>
      <c r="F482" s="293">
        <v>17900</v>
      </c>
      <c r="G482" s="293">
        <v>8184.6</v>
      </c>
      <c r="H482" s="318">
        <f t="shared" si="8"/>
        <v>45.72402234636871</v>
      </c>
    </row>
    <row r="483" spans="1:8" ht="25.5" customHeight="1">
      <c r="A483" s="1089"/>
      <c r="B483" s="1089"/>
      <c r="C483" s="1100"/>
      <c r="D483" s="1140">
        <v>4410</v>
      </c>
      <c r="E483" s="1084" t="s">
        <v>533</v>
      </c>
      <c r="F483" s="308">
        <v>10000</v>
      </c>
      <c r="G483" s="308">
        <v>5171.71</v>
      </c>
      <c r="H483" s="286">
        <f t="shared" si="8"/>
        <v>51.7171</v>
      </c>
    </row>
    <row r="484" spans="1:8" ht="25.5" customHeight="1">
      <c r="A484" s="1089"/>
      <c r="B484" s="1089"/>
      <c r="C484" s="1100"/>
      <c r="D484" s="1140">
        <v>4430</v>
      </c>
      <c r="E484" s="1084" t="s">
        <v>1339</v>
      </c>
      <c r="F484" s="308">
        <v>7000</v>
      </c>
      <c r="G484" s="308">
        <v>4308.41</v>
      </c>
      <c r="H484" s="286">
        <f t="shared" si="8"/>
        <v>61.548714285714276</v>
      </c>
    </row>
    <row r="485" spans="1:8" ht="25.5" customHeight="1">
      <c r="A485" s="1089"/>
      <c r="B485" s="1089"/>
      <c r="C485" s="1100"/>
      <c r="D485" s="1156">
        <v>4440</v>
      </c>
      <c r="E485" s="1099" t="s">
        <v>534</v>
      </c>
      <c r="F485" s="293">
        <v>55614</v>
      </c>
      <c r="G485" s="293">
        <v>41710</v>
      </c>
      <c r="H485" s="318">
        <f t="shared" si="8"/>
        <v>74.99910094580501</v>
      </c>
    </row>
    <row r="486" spans="1:8" ht="38.25" customHeight="1">
      <c r="A486" s="1089"/>
      <c r="B486" s="1089"/>
      <c r="C486" s="1153"/>
      <c r="D486" s="1156">
        <v>4700</v>
      </c>
      <c r="E486" s="1099" t="s">
        <v>535</v>
      </c>
      <c r="F486" s="293">
        <v>3000</v>
      </c>
      <c r="G486" s="293">
        <v>2885</v>
      </c>
      <c r="H486" s="318">
        <f t="shared" si="8"/>
        <v>96.16666666666667</v>
      </c>
    </row>
    <row r="487" spans="1:8" ht="38.25" customHeight="1">
      <c r="A487" s="1089"/>
      <c r="B487" s="1089"/>
      <c r="C487" s="1153"/>
      <c r="D487" s="1140">
        <v>4740</v>
      </c>
      <c r="E487" s="1084" t="s">
        <v>636</v>
      </c>
      <c r="F487" s="308">
        <v>3500</v>
      </c>
      <c r="G487" s="308">
        <v>973.81</v>
      </c>
      <c r="H487" s="286">
        <f t="shared" si="8"/>
        <v>27.82314285714286</v>
      </c>
    </row>
    <row r="488" spans="1:8" ht="38.25" customHeight="1">
      <c r="A488" s="1089"/>
      <c r="B488" s="1089"/>
      <c r="C488" s="1153"/>
      <c r="D488" s="1140">
        <v>4750</v>
      </c>
      <c r="E488" s="1084" t="s">
        <v>555</v>
      </c>
      <c r="F488" s="308">
        <v>5000</v>
      </c>
      <c r="G488" s="308">
        <v>1308.94</v>
      </c>
      <c r="H488" s="286">
        <f t="shared" si="8"/>
        <v>26.178800000000003</v>
      </c>
    </row>
    <row r="489" spans="1:9" ht="30" customHeight="1">
      <c r="A489" s="1089"/>
      <c r="B489" s="1089"/>
      <c r="C489" s="1153"/>
      <c r="D489" s="1140">
        <v>6050</v>
      </c>
      <c r="E489" s="1084" t="s">
        <v>1333</v>
      </c>
      <c r="F489" s="308">
        <v>25000</v>
      </c>
      <c r="G489" s="308">
        <v>0</v>
      </c>
      <c r="H489" s="286">
        <f t="shared" si="8"/>
        <v>0</v>
      </c>
      <c r="I489" s="442"/>
    </row>
    <row r="490" spans="1:8" ht="96.75" customHeight="1">
      <c r="A490" s="1089"/>
      <c r="B490" s="1089"/>
      <c r="C490" s="1153"/>
      <c r="D490" s="1156">
        <v>6058</v>
      </c>
      <c r="E490" s="1099" t="s">
        <v>1334</v>
      </c>
      <c r="F490" s="293">
        <v>780000</v>
      </c>
      <c r="G490" s="293">
        <v>0</v>
      </c>
      <c r="H490" s="318">
        <f t="shared" si="8"/>
        <v>0</v>
      </c>
    </row>
    <row r="491" spans="1:8" ht="103.5" customHeight="1">
      <c r="A491" s="1089"/>
      <c r="B491" s="1089"/>
      <c r="C491" s="1153"/>
      <c r="D491" s="1140">
        <v>6059</v>
      </c>
      <c r="E491" s="1084" t="s">
        <v>1335</v>
      </c>
      <c r="F491" s="308">
        <v>195000</v>
      </c>
      <c r="G491" s="308">
        <v>0</v>
      </c>
      <c r="H491" s="286">
        <f t="shared" si="8"/>
        <v>0</v>
      </c>
    </row>
    <row r="492" spans="1:8" ht="38.25" customHeight="1">
      <c r="A492" s="1089"/>
      <c r="B492" s="1089"/>
      <c r="C492" s="1156"/>
      <c r="D492" s="1140">
        <v>6060</v>
      </c>
      <c r="E492" s="1084" t="s">
        <v>559</v>
      </c>
      <c r="F492" s="308">
        <v>24000</v>
      </c>
      <c r="G492" s="308">
        <v>22763</v>
      </c>
      <c r="H492" s="286">
        <f t="shared" si="8"/>
        <v>94.84583333333333</v>
      </c>
    </row>
    <row r="493" spans="1:8" ht="31.5" customHeight="1">
      <c r="A493" s="1089"/>
      <c r="B493" s="1089"/>
      <c r="C493" s="1078">
        <v>85228</v>
      </c>
      <c r="D493" s="1737" t="s">
        <v>279</v>
      </c>
      <c r="E493" s="1737"/>
      <c r="F493" s="285">
        <v>8500</v>
      </c>
      <c r="G493" s="285">
        <v>4231</v>
      </c>
      <c r="H493" s="286">
        <f t="shared" si="8"/>
        <v>49.77647058823529</v>
      </c>
    </row>
    <row r="494" spans="1:8" ht="27" customHeight="1">
      <c r="A494" s="1089"/>
      <c r="B494" s="1089"/>
      <c r="C494" s="1750"/>
      <c r="D494" s="284">
        <v>4010</v>
      </c>
      <c r="E494" s="1084" t="s">
        <v>1336</v>
      </c>
      <c r="F494" s="308">
        <v>6300</v>
      </c>
      <c r="G494" s="308">
        <v>2672</v>
      </c>
      <c r="H494" s="286">
        <f t="shared" si="8"/>
        <v>42.41269841269841</v>
      </c>
    </row>
    <row r="495" spans="1:8" ht="27" customHeight="1">
      <c r="A495" s="1100"/>
      <c r="B495" s="1155"/>
      <c r="C495" s="1753"/>
      <c r="D495" s="284">
        <v>4040</v>
      </c>
      <c r="E495" s="1084" t="s">
        <v>523</v>
      </c>
      <c r="F495" s="308">
        <v>480</v>
      </c>
      <c r="G495" s="308">
        <v>480</v>
      </c>
      <c r="H495" s="286">
        <f t="shared" si="8"/>
        <v>100</v>
      </c>
    </row>
    <row r="496" spans="1:8" ht="33.75" customHeight="1">
      <c r="A496" s="1100"/>
      <c r="B496" s="1155"/>
      <c r="C496" s="1753"/>
      <c r="D496" s="284">
        <v>4110</v>
      </c>
      <c r="E496" s="1084" t="s">
        <v>524</v>
      </c>
      <c r="F496" s="308">
        <v>1050</v>
      </c>
      <c r="G496" s="308">
        <v>501.78</v>
      </c>
      <c r="H496" s="286">
        <f t="shared" si="8"/>
        <v>47.78857142857142</v>
      </c>
    </row>
    <row r="497" spans="1:8" ht="27.75" customHeight="1">
      <c r="A497" s="1100"/>
      <c r="B497" s="1155"/>
      <c r="C497" s="1753"/>
      <c r="D497" s="284">
        <v>4120</v>
      </c>
      <c r="E497" s="1084" t="s">
        <v>525</v>
      </c>
      <c r="F497" s="308">
        <v>170</v>
      </c>
      <c r="G497" s="308">
        <v>77.22</v>
      </c>
      <c r="H497" s="286">
        <f t="shared" si="8"/>
        <v>45.423529411764704</v>
      </c>
    </row>
    <row r="498" spans="1:8" ht="35.25" customHeight="1">
      <c r="A498" s="1100"/>
      <c r="B498" s="1155"/>
      <c r="C498" s="1754"/>
      <c r="D498" s="284">
        <v>4440</v>
      </c>
      <c r="E498" s="1084" t="s">
        <v>534</v>
      </c>
      <c r="F498" s="308">
        <v>500</v>
      </c>
      <c r="G498" s="308">
        <v>500</v>
      </c>
      <c r="H498" s="286">
        <f t="shared" si="8"/>
        <v>100</v>
      </c>
    </row>
    <row r="499" spans="1:8" ht="30" customHeight="1">
      <c r="A499" s="1100"/>
      <c r="B499" s="1155"/>
      <c r="C499" s="1078">
        <v>85295</v>
      </c>
      <c r="D499" s="1085" t="s">
        <v>276</v>
      </c>
      <c r="E499" s="1205"/>
      <c r="F499" s="285">
        <v>267006</v>
      </c>
      <c r="G499" s="285">
        <v>206141.44</v>
      </c>
      <c r="H499" s="286">
        <f t="shared" si="8"/>
        <v>77.2047968959499</v>
      </c>
    </row>
    <row r="500" spans="1:8" ht="27.75" customHeight="1">
      <c r="A500" s="1100"/>
      <c r="B500" s="1155"/>
      <c r="C500" s="328"/>
      <c r="D500" s="292">
        <v>3110</v>
      </c>
      <c r="E500" s="1099" t="s">
        <v>638</v>
      </c>
      <c r="F500" s="327">
        <v>240600</v>
      </c>
      <c r="G500" s="327">
        <v>180843</v>
      </c>
      <c r="H500" s="318">
        <f t="shared" si="8"/>
        <v>75.16334164588528</v>
      </c>
    </row>
    <row r="501" spans="1:8" ht="27.75" customHeight="1">
      <c r="A501" s="1100"/>
      <c r="B501" s="1155"/>
      <c r="C501" s="328"/>
      <c r="D501" s="284">
        <v>4210</v>
      </c>
      <c r="E501" s="1084" t="s">
        <v>1327</v>
      </c>
      <c r="F501" s="285">
        <v>23000</v>
      </c>
      <c r="G501" s="285">
        <v>21893.02</v>
      </c>
      <c r="H501" s="286">
        <f t="shared" si="8"/>
        <v>95.18704347826088</v>
      </c>
    </row>
    <row r="502" spans="1:8" ht="32.25" customHeight="1">
      <c r="A502" s="292"/>
      <c r="B502" s="1184"/>
      <c r="C502" s="1142"/>
      <c r="D502" s="284">
        <v>4300</v>
      </c>
      <c r="E502" s="1084" t="s">
        <v>1338</v>
      </c>
      <c r="F502" s="285">
        <v>3406</v>
      </c>
      <c r="G502" s="285">
        <v>3404.87</v>
      </c>
      <c r="H502" s="286">
        <f t="shared" si="8"/>
        <v>99.9668232530828</v>
      </c>
    </row>
    <row r="503" spans="1:8" ht="27" customHeight="1">
      <c r="A503" s="1100"/>
      <c r="B503" s="1755" t="s">
        <v>539</v>
      </c>
      <c r="C503" s="1756"/>
      <c r="D503" s="1342"/>
      <c r="E503" s="1571"/>
      <c r="F503" s="285">
        <v>12590200</v>
      </c>
      <c r="G503" s="285">
        <v>6043070</v>
      </c>
      <c r="H503" s="286">
        <f t="shared" si="8"/>
        <v>47.998204953058725</v>
      </c>
    </row>
    <row r="504" spans="1:8" ht="24.75" customHeight="1">
      <c r="A504" s="1100"/>
      <c r="B504" s="1104"/>
      <c r="C504" s="1733" t="s">
        <v>540</v>
      </c>
      <c r="D504" s="1342"/>
      <c r="E504" s="1571"/>
      <c r="F504" s="285">
        <v>1754280</v>
      </c>
      <c r="G504" s="285">
        <v>904805</v>
      </c>
      <c r="H504" s="286">
        <f t="shared" si="8"/>
        <v>51.57700025081515</v>
      </c>
    </row>
    <row r="505" spans="1:8" ht="24" customHeight="1">
      <c r="A505" s="1100"/>
      <c r="B505" s="1105"/>
      <c r="C505" s="1733" t="s">
        <v>571</v>
      </c>
      <c r="D505" s="1342"/>
      <c r="E505" s="1571"/>
      <c r="F505" s="285">
        <v>392403</v>
      </c>
      <c r="G505" s="285">
        <v>193711</v>
      </c>
      <c r="H505" s="286">
        <f t="shared" si="8"/>
        <v>49.365320856364505</v>
      </c>
    </row>
    <row r="506" spans="1:8" ht="24.75" customHeight="1">
      <c r="A506" s="1100"/>
      <c r="B506" s="1105"/>
      <c r="C506" s="1733" t="s">
        <v>542</v>
      </c>
      <c r="D506" s="1342"/>
      <c r="E506" s="1571"/>
      <c r="F506" s="285">
        <v>54000</v>
      </c>
      <c r="G506" s="285">
        <v>49977</v>
      </c>
      <c r="H506" s="286">
        <f t="shared" si="8"/>
        <v>92.55</v>
      </c>
    </row>
    <row r="507" spans="1:8" ht="24" customHeight="1">
      <c r="A507" s="1100"/>
      <c r="B507" s="1105"/>
      <c r="C507" s="1733" t="s">
        <v>543</v>
      </c>
      <c r="D507" s="1342"/>
      <c r="E507" s="1571"/>
      <c r="F507" s="285">
        <v>10389517</v>
      </c>
      <c r="G507" s="285">
        <v>4894577</v>
      </c>
      <c r="H507" s="286">
        <f t="shared" si="8"/>
        <v>47.11072709154814</v>
      </c>
    </row>
    <row r="508" spans="1:8" ht="24.75" customHeight="1">
      <c r="A508" s="1100"/>
      <c r="B508" s="1734" t="s">
        <v>1324</v>
      </c>
      <c r="C508" s="1342"/>
      <c r="D508" s="1342"/>
      <c r="E508" s="1571"/>
      <c r="F508" s="285">
        <v>1024000</v>
      </c>
      <c r="G508" s="285">
        <v>22763</v>
      </c>
      <c r="H508" s="286">
        <f t="shared" si="8"/>
        <v>2.22294921875</v>
      </c>
    </row>
    <row r="509" spans="1:8" ht="24.75" customHeight="1">
      <c r="A509" s="292"/>
      <c r="B509" s="1734" t="s">
        <v>1325</v>
      </c>
      <c r="C509" s="1342"/>
      <c r="D509" s="1342"/>
      <c r="E509" s="1571"/>
      <c r="F509" s="285">
        <v>13614200</v>
      </c>
      <c r="G509" s="285">
        <v>6065833</v>
      </c>
      <c r="H509" s="286">
        <f t="shared" si="8"/>
        <v>44.55519237266971</v>
      </c>
    </row>
    <row r="510" spans="1:8" ht="28.5" customHeight="1">
      <c r="A510" s="1072" t="s">
        <v>389</v>
      </c>
      <c r="B510" s="1072">
        <v>854</v>
      </c>
      <c r="C510" s="1073" t="s">
        <v>258</v>
      </c>
      <c r="D510" s="1073"/>
      <c r="E510" s="1074"/>
      <c r="F510" s="1131">
        <v>290000</v>
      </c>
      <c r="G510" s="1131">
        <v>150502.4</v>
      </c>
      <c r="H510" s="137">
        <f t="shared" si="8"/>
        <v>51.897379310344824</v>
      </c>
    </row>
    <row r="511" spans="1:8" ht="24.75" customHeight="1">
      <c r="A511" s="1750"/>
      <c r="B511" s="1735"/>
      <c r="C511" s="312">
        <v>85415</v>
      </c>
      <c r="D511" s="1751" t="s">
        <v>280</v>
      </c>
      <c r="E511" s="1751"/>
      <c r="F511" s="285">
        <v>290000</v>
      </c>
      <c r="G511" s="285">
        <v>150502.4</v>
      </c>
      <c r="H511" s="286">
        <f t="shared" si="8"/>
        <v>51.897379310344824</v>
      </c>
    </row>
    <row r="512" spans="1:8" ht="25.5" customHeight="1">
      <c r="A512" s="1750"/>
      <c r="B512" s="288"/>
      <c r="C512" s="292"/>
      <c r="D512" s="284">
        <v>3240</v>
      </c>
      <c r="E512" s="1084" t="s">
        <v>594</v>
      </c>
      <c r="F512" s="285">
        <v>290000</v>
      </c>
      <c r="G512" s="285">
        <v>150502.4</v>
      </c>
      <c r="H512" s="286">
        <f t="shared" si="8"/>
        <v>51.897379310344824</v>
      </c>
    </row>
    <row r="513" spans="1:8" ht="24.75" customHeight="1">
      <c r="A513" s="1141"/>
      <c r="B513" s="1734" t="s">
        <v>573</v>
      </c>
      <c r="C513" s="1342"/>
      <c r="D513" s="1342"/>
      <c r="E513" s="1571"/>
      <c r="F513" s="285">
        <v>290000</v>
      </c>
      <c r="G513" s="285">
        <v>150502</v>
      </c>
      <c r="H513" s="286">
        <f t="shared" si="8"/>
        <v>51.897241379310344</v>
      </c>
    </row>
    <row r="514" spans="1:8" ht="23.25" customHeight="1">
      <c r="A514" s="1097"/>
      <c r="B514" s="1104"/>
      <c r="C514" s="1733" t="s">
        <v>574</v>
      </c>
      <c r="D514" s="1342"/>
      <c r="E514" s="1571"/>
      <c r="F514" s="285">
        <v>290000</v>
      </c>
      <c r="G514" s="285">
        <v>150502</v>
      </c>
      <c r="H514" s="286">
        <f t="shared" si="8"/>
        <v>51.897241379310344</v>
      </c>
    </row>
    <row r="515" spans="1:8" ht="30" customHeight="1">
      <c r="A515" s="1072" t="s">
        <v>146</v>
      </c>
      <c r="B515" s="1072">
        <v>900</v>
      </c>
      <c r="C515" s="1745" t="s">
        <v>259</v>
      </c>
      <c r="D515" s="1748"/>
      <c r="E515" s="1748"/>
      <c r="F515" s="1075">
        <v>3373244</v>
      </c>
      <c r="G515" s="1075">
        <v>1112752.25</v>
      </c>
      <c r="H515" s="137">
        <f t="shared" si="8"/>
        <v>32.987600363329776</v>
      </c>
    </row>
    <row r="516" spans="1:8" ht="26.25" customHeight="1">
      <c r="A516" s="1735"/>
      <c r="B516" s="1749"/>
      <c r="C516" s="1078">
        <v>90001</v>
      </c>
      <c r="D516" s="1085" t="s">
        <v>281</v>
      </c>
      <c r="E516" s="1079"/>
      <c r="F516" s="285">
        <v>220000</v>
      </c>
      <c r="G516" s="285">
        <v>0</v>
      </c>
      <c r="H516" s="286">
        <f t="shared" si="8"/>
        <v>0</v>
      </c>
    </row>
    <row r="517" spans="1:8" ht="27" customHeight="1">
      <c r="A517" s="1735"/>
      <c r="B517" s="1749"/>
      <c r="C517" s="1735"/>
      <c r="D517" s="1102">
        <v>6050</v>
      </c>
      <c r="E517" s="1084" t="s">
        <v>1333</v>
      </c>
      <c r="F517" s="285">
        <v>70000</v>
      </c>
      <c r="G517" s="285">
        <v>0</v>
      </c>
      <c r="H517" s="286">
        <f t="shared" si="8"/>
        <v>0</v>
      </c>
    </row>
    <row r="518" spans="1:8" ht="77.25" customHeight="1">
      <c r="A518" s="1735"/>
      <c r="B518" s="1749"/>
      <c r="C518" s="288"/>
      <c r="D518" s="1102">
        <v>6610</v>
      </c>
      <c r="E518" s="1084" t="s">
        <v>644</v>
      </c>
      <c r="F518" s="285">
        <v>150000</v>
      </c>
      <c r="G518" s="285">
        <v>0</v>
      </c>
      <c r="H518" s="286">
        <f t="shared" si="8"/>
        <v>0</v>
      </c>
    </row>
    <row r="519" spans="1:8" ht="25.5" customHeight="1">
      <c r="A519" s="1089"/>
      <c r="B519" s="1089"/>
      <c r="C519" s="312">
        <v>90002</v>
      </c>
      <c r="D519" s="1746" t="s">
        <v>364</v>
      </c>
      <c r="E519" s="1747"/>
      <c r="F519" s="327">
        <v>30000</v>
      </c>
      <c r="G519" s="327">
        <v>0</v>
      </c>
      <c r="H519" s="318">
        <f t="shared" si="8"/>
        <v>0</v>
      </c>
    </row>
    <row r="520" spans="1:8" ht="30" customHeight="1">
      <c r="A520" s="1089"/>
      <c r="B520" s="1089"/>
      <c r="C520" s="1156"/>
      <c r="D520" s="1102">
        <v>4300</v>
      </c>
      <c r="E520" s="1084" t="s">
        <v>1338</v>
      </c>
      <c r="F520" s="285">
        <v>30000</v>
      </c>
      <c r="G520" s="285">
        <v>0</v>
      </c>
      <c r="H520" s="286">
        <f t="shared" si="8"/>
        <v>0</v>
      </c>
    </row>
    <row r="521" spans="1:8" ht="29.25" customHeight="1">
      <c r="A521" s="1089"/>
      <c r="B521" s="1089"/>
      <c r="C521" s="1078">
        <v>90003</v>
      </c>
      <c r="D521" s="1085" t="s">
        <v>645</v>
      </c>
      <c r="E521" s="1079"/>
      <c r="F521" s="285">
        <v>410000</v>
      </c>
      <c r="G521" s="285">
        <v>179158.4</v>
      </c>
      <c r="H521" s="286">
        <f t="shared" si="8"/>
        <v>43.69717073170732</v>
      </c>
    </row>
    <row r="522" spans="1:8" s="340" customFormat="1" ht="26.25" customHeight="1">
      <c r="A522" s="1089"/>
      <c r="B522" s="1089"/>
      <c r="C522" s="1735"/>
      <c r="D522" s="1083">
        <v>4210</v>
      </c>
      <c r="E522" s="1084" t="s">
        <v>1327</v>
      </c>
      <c r="F522" s="285">
        <v>15000</v>
      </c>
      <c r="G522" s="285">
        <v>0</v>
      </c>
      <c r="H522" s="286">
        <f t="shared" si="8"/>
        <v>0</v>
      </c>
    </row>
    <row r="523" spans="1:8" ht="26.25" customHeight="1">
      <c r="A523" s="1089"/>
      <c r="B523" s="1089"/>
      <c r="C523" s="288"/>
      <c r="D523" s="284">
        <v>4300</v>
      </c>
      <c r="E523" s="1084" t="s">
        <v>1338</v>
      </c>
      <c r="F523" s="285">
        <v>395000</v>
      </c>
      <c r="G523" s="285">
        <v>179158.4</v>
      </c>
      <c r="H523" s="286">
        <f t="shared" si="8"/>
        <v>45.356556962025316</v>
      </c>
    </row>
    <row r="524" spans="1:8" ht="24.75" customHeight="1">
      <c r="A524" s="1089"/>
      <c r="B524" s="1089"/>
      <c r="C524" s="1078">
        <v>90004</v>
      </c>
      <c r="D524" s="1085" t="s">
        <v>327</v>
      </c>
      <c r="E524" s="1079"/>
      <c r="F524" s="285">
        <v>319390</v>
      </c>
      <c r="G524" s="285">
        <v>123284.72</v>
      </c>
      <c r="H524" s="286">
        <f t="shared" si="8"/>
        <v>38.600056357431356</v>
      </c>
    </row>
    <row r="525" spans="1:8" s="340" customFormat="1" ht="24.75" customHeight="1">
      <c r="A525" s="1089"/>
      <c r="B525" s="1089"/>
      <c r="C525" s="1089"/>
      <c r="D525" s="284">
        <v>4210</v>
      </c>
      <c r="E525" s="1084" t="s">
        <v>1327</v>
      </c>
      <c r="F525" s="285">
        <v>15000</v>
      </c>
      <c r="G525" s="285">
        <v>2180</v>
      </c>
      <c r="H525" s="286">
        <f t="shared" si="8"/>
        <v>14.533333333333335</v>
      </c>
    </row>
    <row r="526" spans="1:8" ht="25.5" customHeight="1">
      <c r="A526" s="1089"/>
      <c r="B526" s="1089"/>
      <c r="C526" s="1096"/>
      <c r="D526" s="292">
        <v>4300</v>
      </c>
      <c r="E526" s="1099" t="s">
        <v>1338</v>
      </c>
      <c r="F526" s="293">
        <v>304390</v>
      </c>
      <c r="G526" s="293">
        <v>121104.72</v>
      </c>
      <c r="H526" s="318">
        <f t="shared" si="8"/>
        <v>39.78603764906863</v>
      </c>
    </row>
    <row r="527" spans="1:8" ht="25.5" customHeight="1">
      <c r="A527" s="1089"/>
      <c r="B527" s="1089"/>
      <c r="C527" s="1078">
        <v>90015</v>
      </c>
      <c r="D527" s="1085" t="s">
        <v>646</v>
      </c>
      <c r="E527" s="1079"/>
      <c r="F527" s="285">
        <v>1542000</v>
      </c>
      <c r="G527" s="285">
        <v>646033.32</v>
      </c>
      <c r="H527" s="286">
        <f t="shared" si="8"/>
        <v>41.89580544747081</v>
      </c>
    </row>
    <row r="528" spans="1:8" ht="28.5" customHeight="1">
      <c r="A528" s="1089"/>
      <c r="B528" s="1089"/>
      <c r="C528" s="1100"/>
      <c r="D528" s="284">
        <v>4210</v>
      </c>
      <c r="E528" s="1084" t="s">
        <v>1327</v>
      </c>
      <c r="F528" s="285">
        <v>23000</v>
      </c>
      <c r="G528" s="285">
        <v>0</v>
      </c>
      <c r="H528" s="286">
        <f t="shared" si="8"/>
        <v>0</v>
      </c>
    </row>
    <row r="529" spans="1:8" ht="24.75" customHeight="1">
      <c r="A529" s="1096"/>
      <c r="B529" s="1096"/>
      <c r="C529" s="292"/>
      <c r="D529" s="284">
        <v>4260</v>
      </c>
      <c r="E529" s="1084" t="s">
        <v>527</v>
      </c>
      <c r="F529" s="308">
        <v>420000</v>
      </c>
      <c r="G529" s="308">
        <v>226479.74</v>
      </c>
      <c r="H529" s="286">
        <f t="shared" si="8"/>
        <v>53.92374761904761</v>
      </c>
    </row>
    <row r="530" spans="1:8" ht="24.75" customHeight="1">
      <c r="A530" s="1088"/>
      <c r="B530" s="1089"/>
      <c r="C530" s="1100"/>
      <c r="D530" s="292">
        <v>4270</v>
      </c>
      <c r="E530" s="1099" t="s">
        <v>1337</v>
      </c>
      <c r="F530" s="293">
        <v>345000</v>
      </c>
      <c r="G530" s="293">
        <v>122160.44</v>
      </c>
      <c r="H530" s="318">
        <f t="shared" si="8"/>
        <v>35.4088231884058</v>
      </c>
    </row>
    <row r="531" spans="1:8" ht="27.75" customHeight="1">
      <c r="A531" s="1735"/>
      <c r="B531" s="1735"/>
      <c r="C531" s="292"/>
      <c r="D531" s="292">
        <v>6050</v>
      </c>
      <c r="E531" s="1084" t="s">
        <v>1333</v>
      </c>
      <c r="F531" s="285">
        <v>754000</v>
      </c>
      <c r="G531" s="285">
        <v>297393.14</v>
      </c>
      <c r="H531" s="286">
        <f t="shared" si="8"/>
        <v>39.44206100795756</v>
      </c>
    </row>
    <row r="532" spans="1:8" ht="23.25" customHeight="1">
      <c r="A532" s="1735"/>
      <c r="B532" s="1735"/>
      <c r="C532" s="1078">
        <v>90095</v>
      </c>
      <c r="D532" s="1085" t="s">
        <v>276</v>
      </c>
      <c r="E532" s="1079"/>
      <c r="F532" s="285">
        <v>851854</v>
      </c>
      <c r="G532" s="285">
        <v>164275.81</v>
      </c>
      <c r="H532" s="286">
        <f t="shared" si="8"/>
        <v>19.28450297820988</v>
      </c>
    </row>
    <row r="533" spans="1:8" ht="23.25" customHeight="1">
      <c r="A533" s="1735"/>
      <c r="B533" s="1735"/>
      <c r="C533" s="1101"/>
      <c r="D533" s="1102">
        <v>4170</v>
      </c>
      <c r="E533" s="1079" t="s">
        <v>526</v>
      </c>
      <c r="F533" s="285">
        <v>2500</v>
      </c>
      <c r="G533" s="285">
        <v>2500</v>
      </c>
      <c r="H533" s="286">
        <f t="shared" si="8"/>
        <v>100</v>
      </c>
    </row>
    <row r="534" spans="1:8" s="340" customFormat="1" ht="23.25" customHeight="1">
      <c r="A534" s="1735"/>
      <c r="B534" s="1735"/>
      <c r="C534" s="1735"/>
      <c r="D534" s="284">
        <v>4210</v>
      </c>
      <c r="E534" s="1084" t="s">
        <v>1327</v>
      </c>
      <c r="F534" s="308">
        <v>18000</v>
      </c>
      <c r="G534" s="308">
        <v>979.66</v>
      </c>
      <c r="H534" s="286">
        <f t="shared" si="8"/>
        <v>5.442555555555555</v>
      </c>
    </row>
    <row r="535" spans="1:8" ht="22.5" customHeight="1">
      <c r="A535" s="1735"/>
      <c r="B535" s="1735"/>
      <c r="C535" s="1735"/>
      <c r="D535" s="284">
        <v>4260</v>
      </c>
      <c r="E535" s="1084" t="s">
        <v>527</v>
      </c>
      <c r="F535" s="308">
        <v>24000</v>
      </c>
      <c r="G535" s="308">
        <v>12172.13</v>
      </c>
      <c r="H535" s="286">
        <f aca="true" t="shared" si="9" ref="H535:H594">G535/F535*100</f>
        <v>50.71720833333333</v>
      </c>
    </row>
    <row r="536" spans="1:8" ht="22.5" customHeight="1">
      <c r="A536" s="1735"/>
      <c r="B536" s="1735"/>
      <c r="C536" s="1735"/>
      <c r="D536" s="284">
        <v>4270</v>
      </c>
      <c r="E536" s="1084" t="s">
        <v>1337</v>
      </c>
      <c r="F536" s="308">
        <v>567684</v>
      </c>
      <c r="G536" s="308">
        <v>63457.81</v>
      </c>
      <c r="H536" s="286">
        <f t="shared" si="9"/>
        <v>11.178368599432078</v>
      </c>
    </row>
    <row r="537" spans="1:8" ht="26.25" customHeight="1">
      <c r="A537" s="1735"/>
      <c r="B537" s="1735"/>
      <c r="C537" s="1735"/>
      <c r="D537" s="284">
        <v>4300</v>
      </c>
      <c r="E537" s="1084" t="s">
        <v>1338</v>
      </c>
      <c r="F537" s="308">
        <v>219670</v>
      </c>
      <c r="G537" s="308">
        <v>82665.21</v>
      </c>
      <c r="H537" s="286">
        <f t="shared" si="9"/>
        <v>37.63154276869851</v>
      </c>
    </row>
    <row r="538" spans="1:8" ht="26.25" customHeight="1">
      <c r="A538" s="1100"/>
      <c r="B538" s="1100"/>
      <c r="C538" s="1100"/>
      <c r="D538" s="284">
        <v>4430</v>
      </c>
      <c r="E538" s="1084" t="s">
        <v>1339</v>
      </c>
      <c r="F538" s="308">
        <v>2600</v>
      </c>
      <c r="G538" s="308">
        <v>2501</v>
      </c>
      <c r="H538" s="286">
        <f t="shared" si="9"/>
        <v>96.1923076923077</v>
      </c>
    </row>
    <row r="539" spans="1:8" ht="26.25" customHeight="1">
      <c r="A539" s="1100"/>
      <c r="B539" s="292"/>
      <c r="C539" s="292"/>
      <c r="D539" s="292">
        <v>4590</v>
      </c>
      <c r="E539" s="1099" t="s">
        <v>1349</v>
      </c>
      <c r="F539" s="293">
        <v>17400</v>
      </c>
      <c r="G539" s="293">
        <v>0</v>
      </c>
      <c r="H539" s="318">
        <f t="shared" si="9"/>
        <v>0</v>
      </c>
    </row>
    <row r="540" spans="1:8" ht="26.25" customHeight="1">
      <c r="A540" s="1100"/>
      <c r="B540" s="1734" t="s">
        <v>547</v>
      </c>
      <c r="C540" s="1342"/>
      <c r="D540" s="1342"/>
      <c r="E540" s="1571"/>
      <c r="F540" s="293">
        <v>2399244</v>
      </c>
      <c r="G540" s="293">
        <v>815359</v>
      </c>
      <c r="H540" s="318">
        <f t="shared" si="9"/>
        <v>33.98399662560373</v>
      </c>
    </row>
    <row r="541" spans="1:8" ht="26.25" customHeight="1">
      <c r="A541" s="1100"/>
      <c r="B541" s="1104"/>
      <c r="C541" s="1733" t="s">
        <v>517</v>
      </c>
      <c r="D541" s="1342"/>
      <c r="E541" s="1571"/>
      <c r="F541" s="293">
        <v>912684</v>
      </c>
      <c r="G541" s="293">
        <v>185618</v>
      </c>
      <c r="H541" s="318">
        <f t="shared" si="9"/>
        <v>20.337597678933783</v>
      </c>
    </row>
    <row r="542" spans="1:8" ht="26.25" customHeight="1">
      <c r="A542" s="1100"/>
      <c r="B542" s="1105"/>
      <c r="C542" s="1733" t="s">
        <v>549</v>
      </c>
      <c r="D542" s="1342"/>
      <c r="E542" s="1571"/>
      <c r="F542" s="293">
        <v>1486560</v>
      </c>
      <c r="G542" s="293">
        <v>629741</v>
      </c>
      <c r="H542" s="318">
        <f t="shared" si="9"/>
        <v>42.36229953718652</v>
      </c>
    </row>
    <row r="543" spans="1:8" ht="26.25" customHeight="1">
      <c r="A543" s="1100"/>
      <c r="B543" s="1734" t="s">
        <v>1324</v>
      </c>
      <c r="C543" s="1342"/>
      <c r="D543" s="1342"/>
      <c r="E543" s="1571"/>
      <c r="F543" s="293">
        <v>974000</v>
      </c>
      <c r="G543" s="293">
        <v>297393</v>
      </c>
      <c r="H543" s="318">
        <f t="shared" si="9"/>
        <v>30.53316221765914</v>
      </c>
    </row>
    <row r="544" spans="1:8" ht="26.25" customHeight="1">
      <c r="A544" s="292"/>
      <c r="B544" s="1734" t="s">
        <v>1325</v>
      </c>
      <c r="C544" s="1342"/>
      <c r="D544" s="1342"/>
      <c r="E544" s="1571"/>
      <c r="F544" s="293">
        <v>3373244</v>
      </c>
      <c r="G544" s="293">
        <v>1112752</v>
      </c>
      <c r="H544" s="318">
        <f t="shared" si="9"/>
        <v>32.98759295206632</v>
      </c>
    </row>
    <row r="545" spans="1:8" s="340" customFormat="1" ht="30" customHeight="1">
      <c r="A545" s="1072" t="s">
        <v>148</v>
      </c>
      <c r="B545" s="1072">
        <v>921</v>
      </c>
      <c r="C545" s="1745" t="s">
        <v>260</v>
      </c>
      <c r="D545" s="1738"/>
      <c r="E545" s="1738"/>
      <c r="F545" s="1131">
        <v>2236800</v>
      </c>
      <c r="G545" s="1131">
        <v>871474.17</v>
      </c>
      <c r="H545" s="137">
        <f t="shared" si="9"/>
        <v>38.96075509656652</v>
      </c>
    </row>
    <row r="546" spans="1:8" s="340" customFormat="1" ht="24.75" customHeight="1">
      <c r="A546" s="1100"/>
      <c r="B546" s="1101"/>
      <c r="C546" s="1078">
        <v>92105</v>
      </c>
      <c r="D546" s="1737" t="s">
        <v>647</v>
      </c>
      <c r="E546" s="1737"/>
      <c r="F546" s="285">
        <v>16500</v>
      </c>
      <c r="G546" s="285">
        <v>14474.17</v>
      </c>
      <c r="H546" s="286">
        <f t="shared" si="9"/>
        <v>87.72224242424242</v>
      </c>
    </row>
    <row r="547" spans="1:8" s="340" customFormat="1" ht="48.75" customHeight="1">
      <c r="A547" s="1100"/>
      <c r="B547" s="1101"/>
      <c r="C547" s="1207"/>
      <c r="D547" s="1115">
        <v>2820</v>
      </c>
      <c r="E547" s="1099" t="s">
        <v>579</v>
      </c>
      <c r="F547" s="327">
        <v>16500</v>
      </c>
      <c r="G547" s="285">
        <v>14474.17</v>
      </c>
      <c r="H547" s="286">
        <f t="shared" si="9"/>
        <v>87.72224242424242</v>
      </c>
    </row>
    <row r="548" spans="1:8" s="340" customFormat="1" ht="24" customHeight="1">
      <c r="A548" s="1100"/>
      <c r="B548" s="1101"/>
      <c r="C548" s="1078">
        <v>92109</v>
      </c>
      <c r="D548" s="1741" t="s">
        <v>328</v>
      </c>
      <c r="E548" s="1741"/>
      <c r="F548" s="285">
        <v>1300000</v>
      </c>
      <c r="G548" s="285">
        <v>572000</v>
      </c>
      <c r="H548" s="286">
        <f t="shared" si="9"/>
        <v>44</v>
      </c>
    </row>
    <row r="549" spans="1:8" s="340" customFormat="1" ht="35.25" customHeight="1">
      <c r="A549" s="1100"/>
      <c r="B549" s="1101"/>
      <c r="C549" s="1082"/>
      <c r="D549" s="1102">
        <v>2480</v>
      </c>
      <c r="E549" s="1079" t="s">
        <v>648</v>
      </c>
      <c r="F549" s="308">
        <v>1150000</v>
      </c>
      <c r="G549" s="308">
        <v>572000</v>
      </c>
      <c r="H549" s="286">
        <f t="shared" si="9"/>
        <v>49.73913043478261</v>
      </c>
    </row>
    <row r="550" spans="1:8" ht="29.25" customHeight="1">
      <c r="A550" s="1100"/>
      <c r="B550" s="1101"/>
      <c r="C550" s="1082"/>
      <c r="D550" s="1102">
        <v>6050</v>
      </c>
      <c r="E550" s="1084" t="s">
        <v>1333</v>
      </c>
      <c r="F550" s="308">
        <v>150000</v>
      </c>
      <c r="G550" s="308">
        <v>0</v>
      </c>
      <c r="H550" s="286">
        <f t="shared" si="9"/>
        <v>0</v>
      </c>
    </row>
    <row r="551" spans="1:8" s="340" customFormat="1" ht="24" customHeight="1">
      <c r="A551" s="1082"/>
      <c r="B551" s="1082"/>
      <c r="C551" s="1078">
        <v>92116</v>
      </c>
      <c r="D551" s="1741" t="s">
        <v>649</v>
      </c>
      <c r="E551" s="1741"/>
      <c r="F551" s="285">
        <v>554000</v>
      </c>
      <c r="G551" s="285">
        <v>275000</v>
      </c>
      <c r="H551" s="286">
        <f t="shared" si="9"/>
        <v>49.63898916967509</v>
      </c>
    </row>
    <row r="552" spans="1:8" ht="39" customHeight="1">
      <c r="A552" s="1082"/>
      <c r="B552" s="1082"/>
      <c r="C552" s="1208"/>
      <c r="D552" s="1102">
        <v>2480</v>
      </c>
      <c r="E552" s="1079" t="s">
        <v>648</v>
      </c>
      <c r="F552" s="308">
        <v>554000</v>
      </c>
      <c r="G552" s="308">
        <v>275000</v>
      </c>
      <c r="H552" s="286">
        <f t="shared" si="9"/>
        <v>49.63898916967509</v>
      </c>
    </row>
    <row r="553" spans="1:8" ht="30" customHeight="1">
      <c r="A553" s="1082"/>
      <c r="B553" s="1082"/>
      <c r="C553" s="1101">
        <v>92120</v>
      </c>
      <c r="D553" s="1742" t="s">
        <v>650</v>
      </c>
      <c r="E553" s="1742"/>
      <c r="F553" s="1204">
        <v>366300</v>
      </c>
      <c r="G553" s="1204">
        <v>10000</v>
      </c>
      <c r="H553" s="318">
        <f t="shared" si="9"/>
        <v>2.73000273000273</v>
      </c>
    </row>
    <row r="554" spans="1:8" ht="84" customHeight="1">
      <c r="A554" s="1128"/>
      <c r="B554" s="1128"/>
      <c r="C554" s="292"/>
      <c r="D554" s="1102">
        <v>2720</v>
      </c>
      <c r="E554" s="1079" t="s">
        <v>651</v>
      </c>
      <c r="F554" s="285">
        <v>286500</v>
      </c>
      <c r="G554" s="285">
        <v>10000</v>
      </c>
      <c r="H554" s="286">
        <f t="shared" si="9"/>
        <v>3.4904013961605584</v>
      </c>
    </row>
    <row r="555" spans="1:8" ht="28.5" customHeight="1">
      <c r="A555" s="1101"/>
      <c r="B555" s="292"/>
      <c r="C555" s="1098"/>
      <c r="D555" s="1115">
        <v>4270</v>
      </c>
      <c r="E555" s="1099" t="s">
        <v>1337</v>
      </c>
      <c r="F555" s="327">
        <v>79800</v>
      </c>
      <c r="G555" s="327">
        <v>0</v>
      </c>
      <c r="H555" s="318">
        <f t="shared" si="9"/>
        <v>0</v>
      </c>
    </row>
    <row r="556" spans="1:8" ht="26.25" customHeight="1">
      <c r="A556" s="1101"/>
      <c r="B556" s="1734" t="s">
        <v>547</v>
      </c>
      <c r="C556" s="1743"/>
      <c r="D556" s="1743"/>
      <c r="E556" s="1744"/>
      <c r="F556" s="285">
        <v>2086800</v>
      </c>
      <c r="G556" s="285">
        <v>871474</v>
      </c>
      <c r="H556" s="286">
        <f t="shared" si="9"/>
        <v>41.76126126126126</v>
      </c>
    </row>
    <row r="557" spans="1:8" ht="28.5" customHeight="1">
      <c r="A557" s="1101"/>
      <c r="B557" s="1104"/>
      <c r="C557" s="1342" t="s">
        <v>652</v>
      </c>
      <c r="D557" s="1342"/>
      <c r="E557" s="1571"/>
      <c r="F557" s="285">
        <v>2007000</v>
      </c>
      <c r="G557" s="285">
        <v>871474</v>
      </c>
      <c r="H557" s="286">
        <f t="shared" si="9"/>
        <v>43.421723966118584</v>
      </c>
    </row>
    <row r="558" spans="1:8" ht="27.75" customHeight="1">
      <c r="A558" s="1101"/>
      <c r="B558" s="1105"/>
      <c r="C558" s="1342" t="s">
        <v>653</v>
      </c>
      <c r="D558" s="1342"/>
      <c r="E558" s="1571"/>
      <c r="F558" s="285">
        <v>79800</v>
      </c>
      <c r="G558" s="1125" t="s">
        <v>367</v>
      </c>
      <c r="H558" s="1151" t="s">
        <v>367</v>
      </c>
    </row>
    <row r="559" spans="1:8" ht="28.5" customHeight="1">
      <c r="A559" s="1101"/>
      <c r="B559" s="1734" t="s">
        <v>1324</v>
      </c>
      <c r="C559" s="1342"/>
      <c r="D559" s="1342"/>
      <c r="E559" s="1571"/>
      <c r="F559" s="285">
        <v>150000</v>
      </c>
      <c r="G559" s="1125" t="s">
        <v>367</v>
      </c>
      <c r="H559" s="1151" t="s">
        <v>367</v>
      </c>
    </row>
    <row r="560" spans="1:8" ht="24.75" customHeight="1">
      <c r="A560" s="1115"/>
      <c r="B560" s="1734" t="s">
        <v>1325</v>
      </c>
      <c r="C560" s="1342"/>
      <c r="D560" s="1342"/>
      <c r="E560" s="1571"/>
      <c r="F560" s="285">
        <v>2236800</v>
      </c>
      <c r="G560" s="285">
        <v>871474</v>
      </c>
      <c r="H560" s="286">
        <f>G560/F560*100</f>
        <v>38.960747496423465</v>
      </c>
    </row>
    <row r="561" spans="1:8" ht="23.25" customHeight="1">
      <c r="A561" s="1072" t="s">
        <v>151</v>
      </c>
      <c r="B561" s="1072">
        <v>926</v>
      </c>
      <c r="C561" s="1073" t="s">
        <v>261</v>
      </c>
      <c r="D561" s="1209"/>
      <c r="E561" s="1209"/>
      <c r="F561" s="1131">
        <v>1224250</v>
      </c>
      <c r="G561" s="1131">
        <v>467215.55</v>
      </c>
      <c r="H561" s="133">
        <f t="shared" si="9"/>
        <v>38.163410251174184</v>
      </c>
    </row>
    <row r="562" spans="1:8" ht="23.25" customHeight="1">
      <c r="A562" s="1106"/>
      <c r="B562" s="1106"/>
      <c r="C562" s="1078">
        <v>92601</v>
      </c>
      <c r="D562" s="1739" t="s">
        <v>654</v>
      </c>
      <c r="E562" s="1740"/>
      <c r="F562" s="285">
        <v>400000</v>
      </c>
      <c r="G562" s="285">
        <v>0</v>
      </c>
      <c r="H562" s="286">
        <f t="shared" si="9"/>
        <v>0</v>
      </c>
    </row>
    <row r="563" spans="1:8" ht="33" customHeight="1">
      <c r="A563" s="1106"/>
      <c r="B563" s="1106"/>
      <c r="C563" s="1114"/>
      <c r="D563" s="284">
        <v>6050</v>
      </c>
      <c r="E563" s="1210" t="s">
        <v>1333</v>
      </c>
      <c r="F563" s="285">
        <v>400000</v>
      </c>
      <c r="G563" s="285">
        <v>0</v>
      </c>
      <c r="H563" s="286">
        <f t="shared" si="9"/>
        <v>0</v>
      </c>
    </row>
    <row r="564" spans="1:8" ht="29.25" customHeight="1">
      <c r="A564" s="1735"/>
      <c r="B564" s="1736"/>
      <c r="C564" s="1078">
        <v>92605</v>
      </c>
      <c r="D564" s="1737" t="s">
        <v>655</v>
      </c>
      <c r="E564" s="1738"/>
      <c r="F564" s="285">
        <v>824250</v>
      </c>
      <c r="G564" s="285">
        <v>467215.55</v>
      </c>
      <c r="H564" s="286">
        <f t="shared" si="9"/>
        <v>56.683718531998785</v>
      </c>
    </row>
    <row r="565" spans="1:8" ht="54.75" customHeight="1">
      <c r="A565" s="1735"/>
      <c r="B565" s="1736"/>
      <c r="C565" s="1141"/>
      <c r="D565" s="284">
        <v>2820</v>
      </c>
      <c r="E565" s="1084" t="s">
        <v>579</v>
      </c>
      <c r="F565" s="285">
        <v>206000</v>
      </c>
      <c r="G565" s="285">
        <v>149500</v>
      </c>
      <c r="H565" s="286">
        <f t="shared" si="9"/>
        <v>72.57281553398059</v>
      </c>
    </row>
    <row r="566" spans="1:8" ht="27.75" customHeight="1">
      <c r="A566" s="1735"/>
      <c r="B566" s="1736"/>
      <c r="C566" s="1141"/>
      <c r="D566" s="284">
        <v>3020</v>
      </c>
      <c r="E566" s="1084" t="s">
        <v>522</v>
      </c>
      <c r="F566" s="285">
        <v>600</v>
      </c>
      <c r="G566" s="285">
        <v>0</v>
      </c>
      <c r="H566" s="286">
        <f t="shared" si="9"/>
        <v>0</v>
      </c>
    </row>
    <row r="567" spans="1:8" ht="23.25" customHeight="1">
      <c r="A567" s="1735"/>
      <c r="B567" s="1736"/>
      <c r="C567" s="1141"/>
      <c r="D567" s="284">
        <v>3250</v>
      </c>
      <c r="E567" s="1084" t="s">
        <v>656</v>
      </c>
      <c r="F567" s="285">
        <v>117750</v>
      </c>
      <c r="G567" s="285">
        <v>78129.62</v>
      </c>
      <c r="H567" s="286">
        <f t="shared" si="9"/>
        <v>66.35211889596603</v>
      </c>
    </row>
    <row r="568" spans="1:8" ht="27" customHeight="1">
      <c r="A568" s="1735"/>
      <c r="B568" s="1736"/>
      <c r="C568" s="1141"/>
      <c r="D568" s="284">
        <v>4010</v>
      </c>
      <c r="E568" s="1084" t="s">
        <v>1336</v>
      </c>
      <c r="F568" s="285">
        <v>153676</v>
      </c>
      <c r="G568" s="285">
        <v>68613.3</v>
      </c>
      <c r="H568" s="286">
        <f t="shared" si="9"/>
        <v>44.64802571644238</v>
      </c>
    </row>
    <row r="569" spans="1:8" s="340" customFormat="1" ht="24" customHeight="1">
      <c r="A569" s="1735"/>
      <c r="B569" s="1736"/>
      <c r="C569" s="1141"/>
      <c r="D569" s="284">
        <v>4040</v>
      </c>
      <c r="E569" s="1084" t="s">
        <v>523</v>
      </c>
      <c r="F569" s="285">
        <v>8866</v>
      </c>
      <c r="G569" s="285">
        <v>8577.26</v>
      </c>
      <c r="H569" s="286">
        <f t="shared" si="9"/>
        <v>96.74328896909542</v>
      </c>
    </row>
    <row r="570" spans="1:8" ht="24.75" customHeight="1">
      <c r="A570" s="1735"/>
      <c r="B570" s="1736"/>
      <c r="C570" s="1141"/>
      <c r="D570" s="284">
        <v>4110</v>
      </c>
      <c r="E570" s="1084" t="s">
        <v>524</v>
      </c>
      <c r="F570" s="308">
        <v>36250</v>
      </c>
      <c r="G570" s="308">
        <v>14568.68</v>
      </c>
      <c r="H570" s="286">
        <f t="shared" si="9"/>
        <v>40.18946206896552</v>
      </c>
    </row>
    <row r="571" spans="1:8" ht="21.75" customHeight="1">
      <c r="A571" s="1735"/>
      <c r="B571" s="1736"/>
      <c r="C571" s="1141"/>
      <c r="D571" s="284">
        <v>4120</v>
      </c>
      <c r="E571" s="1084" t="s">
        <v>525</v>
      </c>
      <c r="F571" s="308">
        <v>5280</v>
      </c>
      <c r="G571" s="308">
        <v>2243.13</v>
      </c>
      <c r="H571" s="286">
        <f t="shared" si="9"/>
        <v>42.48352272727273</v>
      </c>
    </row>
    <row r="572" spans="1:8" ht="24.75" customHeight="1">
      <c r="A572" s="1735"/>
      <c r="B572" s="1736"/>
      <c r="C572" s="1141"/>
      <c r="D572" s="284">
        <v>4170</v>
      </c>
      <c r="E572" s="1084" t="s">
        <v>526</v>
      </c>
      <c r="F572" s="285">
        <v>53000</v>
      </c>
      <c r="G572" s="285">
        <v>21273.33</v>
      </c>
      <c r="H572" s="286">
        <f t="shared" si="9"/>
        <v>40.13835849056604</v>
      </c>
    </row>
    <row r="573" spans="1:8" s="340" customFormat="1" ht="28.5" customHeight="1">
      <c r="A573" s="1166"/>
      <c r="B573" s="1166"/>
      <c r="C573" s="1141"/>
      <c r="D573" s="1156">
        <v>4210</v>
      </c>
      <c r="E573" s="1099" t="s">
        <v>1327</v>
      </c>
      <c r="F573" s="293">
        <v>74718</v>
      </c>
      <c r="G573" s="293">
        <v>55978.36</v>
      </c>
      <c r="H573" s="318">
        <f t="shared" si="9"/>
        <v>74.91951069354104</v>
      </c>
    </row>
    <row r="574" spans="1:8" ht="28.5" customHeight="1">
      <c r="A574" s="1166"/>
      <c r="B574" s="1166"/>
      <c r="C574" s="1141"/>
      <c r="D574" s="1156">
        <v>4260</v>
      </c>
      <c r="E574" s="1099" t="s">
        <v>527</v>
      </c>
      <c r="F574" s="293">
        <v>59200</v>
      </c>
      <c r="G574" s="293">
        <v>16227.68</v>
      </c>
      <c r="H574" s="318">
        <f t="shared" si="9"/>
        <v>27.411621621621624</v>
      </c>
    </row>
    <row r="575" spans="1:8" ht="28.5" customHeight="1">
      <c r="A575" s="1166"/>
      <c r="B575" s="1166"/>
      <c r="C575" s="1141"/>
      <c r="D575" s="1140">
        <v>4270</v>
      </c>
      <c r="E575" s="1084" t="s">
        <v>1337</v>
      </c>
      <c r="F575" s="308">
        <v>30000</v>
      </c>
      <c r="G575" s="308">
        <v>18400</v>
      </c>
      <c r="H575" s="286">
        <f t="shared" si="9"/>
        <v>61.33333333333333</v>
      </c>
    </row>
    <row r="576" spans="1:8" ht="28.5" customHeight="1">
      <c r="A576" s="1166"/>
      <c r="B576" s="1166"/>
      <c r="C576" s="1141"/>
      <c r="D576" s="1156">
        <v>4280</v>
      </c>
      <c r="E576" s="1099" t="s">
        <v>558</v>
      </c>
      <c r="F576" s="293">
        <v>300</v>
      </c>
      <c r="G576" s="293">
        <v>120</v>
      </c>
      <c r="H576" s="318">
        <f t="shared" si="9"/>
        <v>40</v>
      </c>
    </row>
    <row r="577" spans="1:8" s="340" customFormat="1" ht="28.5" customHeight="1">
      <c r="A577" s="1166"/>
      <c r="B577" s="1166"/>
      <c r="C577" s="1141"/>
      <c r="D577" s="1156">
        <v>4300</v>
      </c>
      <c r="E577" s="1099" t="s">
        <v>1338</v>
      </c>
      <c r="F577" s="293">
        <v>60000</v>
      </c>
      <c r="G577" s="293">
        <v>22612</v>
      </c>
      <c r="H577" s="286">
        <f t="shared" si="9"/>
        <v>37.68666666666667</v>
      </c>
    </row>
    <row r="578" spans="1:8" ht="28.5" customHeight="1">
      <c r="A578" s="1166"/>
      <c r="B578" s="1166"/>
      <c r="C578" s="1141"/>
      <c r="D578" s="1140">
        <v>4350</v>
      </c>
      <c r="E578" s="1084" t="s">
        <v>529</v>
      </c>
      <c r="F578" s="308">
        <v>700</v>
      </c>
      <c r="G578" s="308">
        <v>482.26</v>
      </c>
      <c r="H578" s="286">
        <f t="shared" si="9"/>
        <v>68.8942857142857</v>
      </c>
    </row>
    <row r="579" spans="1:8" ht="39.75" customHeight="1">
      <c r="A579" s="1166"/>
      <c r="B579" s="1166"/>
      <c r="C579" s="1141"/>
      <c r="D579" s="1140">
        <v>4360</v>
      </c>
      <c r="E579" s="1084" t="s">
        <v>530</v>
      </c>
      <c r="F579" s="308">
        <v>1100</v>
      </c>
      <c r="G579" s="308">
        <v>436.5</v>
      </c>
      <c r="H579" s="286">
        <f t="shared" si="9"/>
        <v>39.68181818181818</v>
      </c>
    </row>
    <row r="580" spans="1:8" ht="36.75" customHeight="1">
      <c r="A580" s="1211"/>
      <c r="B580" s="1211"/>
      <c r="C580" s="1097"/>
      <c r="D580" s="1156">
        <v>4370</v>
      </c>
      <c r="E580" s="1099" t="s">
        <v>531</v>
      </c>
      <c r="F580" s="293">
        <v>2500</v>
      </c>
      <c r="G580" s="293">
        <v>978.88</v>
      </c>
      <c r="H580" s="318">
        <f t="shared" si="9"/>
        <v>39.1552</v>
      </c>
    </row>
    <row r="581" spans="1:8" ht="28.5" customHeight="1">
      <c r="A581" s="1166"/>
      <c r="B581" s="1166"/>
      <c r="C581" s="1141"/>
      <c r="D581" s="1156">
        <v>4410</v>
      </c>
      <c r="E581" s="1099" t="s">
        <v>533</v>
      </c>
      <c r="F581" s="293">
        <v>3100</v>
      </c>
      <c r="G581" s="293">
        <v>1860.1</v>
      </c>
      <c r="H581" s="318">
        <f t="shared" si="9"/>
        <v>60.00322580645161</v>
      </c>
    </row>
    <row r="582" spans="1:8" ht="28.5" customHeight="1">
      <c r="A582" s="1166"/>
      <c r="B582" s="1166"/>
      <c r="C582" s="1141"/>
      <c r="D582" s="1156">
        <v>4430</v>
      </c>
      <c r="E582" s="1099" t="s">
        <v>1339</v>
      </c>
      <c r="F582" s="293">
        <v>2200</v>
      </c>
      <c r="G582" s="293">
        <v>655</v>
      </c>
      <c r="H582" s="318">
        <f t="shared" si="9"/>
        <v>29.772727272727273</v>
      </c>
    </row>
    <row r="583" spans="1:8" s="39" customFormat="1" ht="31.5" customHeight="1">
      <c r="A583" s="1166"/>
      <c r="B583" s="1166"/>
      <c r="C583" s="1141"/>
      <c r="D583" s="1156">
        <v>4440</v>
      </c>
      <c r="E583" s="1099" t="s">
        <v>534</v>
      </c>
      <c r="F583" s="293">
        <v>5810</v>
      </c>
      <c r="G583" s="293">
        <v>5810</v>
      </c>
      <c r="H583" s="318">
        <f t="shared" si="9"/>
        <v>100</v>
      </c>
    </row>
    <row r="584" spans="1:8" s="39" customFormat="1" ht="36" customHeight="1">
      <c r="A584" s="1166"/>
      <c r="B584" s="1166"/>
      <c r="C584" s="1141"/>
      <c r="D584" s="1140">
        <v>4700</v>
      </c>
      <c r="E584" s="1084" t="s">
        <v>535</v>
      </c>
      <c r="F584" s="308">
        <v>1200</v>
      </c>
      <c r="G584" s="308">
        <v>0</v>
      </c>
      <c r="H584" s="286">
        <f t="shared" si="9"/>
        <v>0</v>
      </c>
    </row>
    <row r="585" spans="1:8" ht="38.25" customHeight="1">
      <c r="A585" s="328"/>
      <c r="B585" s="328"/>
      <c r="C585" s="328"/>
      <c r="D585" s="284">
        <v>4740</v>
      </c>
      <c r="E585" s="1084" t="s">
        <v>536</v>
      </c>
      <c r="F585" s="308">
        <v>500</v>
      </c>
      <c r="G585" s="308">
        <v>60</v>
      </c>
      <c r="H585" s="286">
        <f t="shared" si="9"/>
        <v>12</v>
      </c>
    </row>
    <row r="586" spans="1:8" ht="37.5" customHeight="1">
      <c r="A586" s="328"/>
      <c r="B586" s="1142"/>
      <c r="C586" s="1142"/>
      <c r="D586" s="284">
        <v>4750</v>
      </c>
      <c r="E586" s="1084" t="s">
        <v>555</v>
      </c>
      <c r="F586" s="308">
        <v>1500</v>
      </c>
      <c r="G586" s="308">
        <v>690</v>
      </c>
      <c r="H586" s="286">
        <f t="shared" si="9"/>
        <v>46</v>
      </c>
    </row>
    <row r="587" spans="1:8" ht="27.75" customHeight="1">
      <c r="A587" s="328"/>
      <c r="B587" s="1734" t="s">
        <v>580</v>
      </c>
      <c r="C587" s="1092"/>
      <c r="D587" s="1092"/>
      <c r="E587" s="1093"/>
      <c r="F587" s="285">
        <v>824250</v>
      </c>
      <c r="G587" s="285">
        <v>467216</v>
      </c>
      <c r="H587" s="132">
        <f t="shared" si="9"/>
        <v>56.683773127085225</v>
      </c>
    </row>
    <row r="588" spans="1:8" ht="27.75" customHeight="1">
      <c r="A588" s="328"/>
      <c r="B588" s="1104"/>
      <c r="C588" s="1733" t="s">
        <v>540</v>
      </c>
      <c r="D588" s="1092"/>
      <c r="E588" s="1093"/>
      <c r="F588" s="285">
        <v>215542</v>
      </c>
      <c r="G588" s="285">
        <v>98463</v>
      </c>
      <c r="H588" s="132">
        <f t="shared" si="9"/>
        <v>45.68158409961864</v>
      </c>
    </row>
    <row r="589" spans="1:8" ht="27.75" customHeight="1">
      <c r="A589" s="328"/>
      <c r="B589" s="1104"/>
      <c r="C589" s="1733" t="s">
        <v>571</v>
      </c>
      <c r="D589" s="1092"/>
      <c r="E589" s="1093"/>
      <c r="F589" s="285">
        <v>41538</v>
      </c>
      <c r="G589" s="285">
        <v>16812</v>
      </c>
      <c r="H589" s="132">
        <f t="shared" si="9"/>
        <v>40.4737830420338</v>
      </c>
    </row>
    <row r="590" spans="1:8" ht="27.75" customHeight="1">
      <c r="A590" s="328"/>
      <c r="B590" s="1104"/>
      <c r="C590" s="1733" t="s">
        <v>542</v>
      </c>
      <c r="D590" s="1092"/>
      <c r="E590" s="1093"/>
      <c r="F590" s="285">
        <v>30000</v>
      </c>
      <c r="G590" s="285">
        <v>18400</v>
      </c>
      <c r="H590" s="132">
        <f t="shared" si="9"/>
        <v>61.33333333333333</v>
      </c>
    </row>
    <row r="591" spans="1:8" ht="27.75" customHeight="1">
      <c r="A591" s="328"/>
      <c r="B591" s="1104"/>
      <c r="C591" s="1733" t="s">
        <v>657</v>
      </c>
      <c r="D591" s="1092"/>
      <c r="E591" s="1093"/>
      <c r="F591" s="285">
        <v>206000</v>
      </c>
      <c r="G591" s="285">
        <v>149500</v>
      </c>
      <c r="H591" s="132">
        <f t="shared" si="9"/>
        <v>72.57281553398059</v>
      </c>
    </row>
    <row r="592" spans="1:8" ht="27.75" customHeight="1">
      <c r="A592" s="328"/>
      <c r="B592" s="1104"/>
      <c r="C592" s="1733" t="s">
        <v>583</v>
      </c>
      <c r="D592" s="1092"/>
      <c r="E592" s="1093"/>
      <c r="F592" s="285">
        <v>331170</v>
      </c>
      <c r="G592" s="285">
        <v>184041</v>
      </c>
      <c r="H592" s="132">
        <f t="shared" si="9"/>
        <v>55.5729685659933</v>
      </c>
    </row>
    <row r="593" spans="1:8" ht="27.75" customHeight="1">
      <c r="A593" s="328"/>
      <c r="B593" s="1734" t="s">
        <v>1324</v>
      </c>
      <c r="C593" s="1092"/>
      <c r="D593" s="1092"/>
      <c r="E593" s="1093"/>
      <c r="F593" s="285">
        <v>400000</v>
      </c>
      <c r="G593" s="330" t="s">
        <v>367</v>
      </c>
      <c r="H593" s="333" t="s">
        <v>367</v>
      </c>
    </row>
    <row r="594" spans="1:8" ht="27.75" customHeight="1">
      <c r="A594" s="1142"/>
      <c r="B594" s="1734" t="s">
        <v>1325</v>
      </c>
      <c r="C594" s="1092"/>
      <c r="D594" s="1092"/>
      <c r="E594" s="1093"/>
      <c r="F594" s="285">
        <v>1224250</v>
      </c>
      <c r="G594" s="285">
        <v>467216</v>
      </c>
      <c r="H594" s="132">
        <f t="shared" si="9"/>
        <v>38.16344700837247</v>
      </c>
    </row>
    <row r="595" spans="1:6" ht="21" customHeight="1">
      <c r="A595" s="39"/>
      <c r="F595" s="46"/>
    </row>
    <row r="596" spans="1:6" ht="21" customHeight="1">
      <c r="A596" s="39"/>
      <c r="B596" s="39"/>
      <c r="F596" s="46"/>
    </row>
    <row r="597" spans="1:6" ht="18.75" customHeight="1">
      <c r="A597" s="39"/>
      <c r="B597" s="39"/>
      <c r="F597" s="46"/>
    </row>
    <row r="598" spans="1:6" ht="24" customHeight="1">
      <c r="A598" s="39"/>
      <c r="B598" s="39"/>
      <c r="F598" s="46"/>
    </row>
    <row r="599" spans="1:6" ht="24.75" customHeight="1">
      <c r="A599" s="39"/>
      <c r="B599" s="39"/>
      <c r="F599" s="46"/>
    </row>
    <row r="600" ht="12.75">
      <c r="F600" s="46"/>
    </row>
    <row r="601" ht="12.75">
      <c r="F601" s="46"/>
    </row>
    <row r="602" ht="12.75">
      <c r="F602" s="46"/>
    </row>
    <row r="603" ht="12.75">
      <c r="F603" s="46"/>
    </row>
    <row r="604" ht="12.75">
      <c r="F604" s="46"/>
    </row>
    <row r="605" ht="12.75">
      <c r="F605" s="46"/>
    </row>
    <row r="606" ht="12.75">
      <c r="F606" s="46"/>
    </row>
    <row r="607" ht="12.75">
      <c r="F607" s="46"/>
    </row>
    <row r="608" ht="12.75">
      <c r="F608" s="46"/>
    </row>
    <row r="609" ht="12.75">
      <c r="F609" s="46"/>
    </row>
    <row r="610" ht="12.75">
      <c r="F610" s="46"/>
    </row>
    <row r="611" ht="12.75">
      <c r="F611" s="46"/>
    </row>
    <row r="612" ht="12.75">
      <c r="F612" s="46"/>
    </row>
    <row r="613" ht="12.75">
      <c r="F613" s="46"/>
    </row>
    <row r="614" ht="12.75">
      <c r="F614" s="46"/>
    </row>
    <row r="615" ht="12.75">
      <c r="F615" s="46"/>
    </row>
    <row r="616" ht="12.75">
      <c r="F616" s="46"/>
    </row>
    <row r="617" ht="12.75">
      <c r="F617" s="46"/>
    </row>
    <row r="618" ht="12.75">
      <c r="F618" s="46"/>
    </row>
    <row r="619" ht="12.75">
      <c r="F619" s="46"/>
    </row>
    <row r="620" ht="12.75">
      <c r="F620" s="46"/>
    </row>
    <row r="621" ht="12.75">
      <c r="F621" s="46"/>
    </row>
    <row r="622" ht="12.75">
      <c r="F622" s="46"/>
    </row>
    <row r="623" ht="12.75">
      <c r="F623" s="46"/>
    </row>
    <row r="624" ht="12.75">
      <c r="F624" s="46"/>
    </row>
    <row r="625" ht="12.75">
      <c r="F625" s="46"/>
    </row>
    <row r="626" ht="12.75">
      <c r="F626" s="46"/>
    </row>
    <row r="627" ht="12.75">
      <c r="F627" s="46"/>
    </row>
    <row r="628" ht="12.75">
      <c r="F628" s="46"/>
    </row>
    <row r="629" ht="12.75">
      <c r="F629" s="46"/>
    </row>
    <row r="630" ht="12.75">
      <c r="F630" s="46"/>
    </row>
    <row r="631" ht="12.75">
      <c r="F631" s="46"/>
    </row>
    <row r="632" ht="12.75">
      <c r="F632" s="46"/>
    </row>
    <row r="633" ht="12.75">
      <c r="F633" s="46"/>
    </row>
    <row r="634" ht="12.75">
      <c r="F634" s="46"/>
    </row>
    <row r="635" ht="12.75">
      <c r="F635" s="46"/>
    </row>
    <row r="636" ht="12.75">
      <c r="F636" s="46"/>
    </row>
    <row r="637" ht="12.75">
      <c r="F637" s="46"/>
    </row>
    <row r="638" ht="12.75">
      <c r="F638" s="46"/>
    </row>
    <row r="639" ht="12.75">
      <c r="F639" s="46"/>
    </row>
    <row r="640" ht="12.75">
      <c r="F640" s="46"/>
    </row>
    <row r="641" ht="12.75">
      <c r="F641" s="46"/>
    </row>
    <row r="642" ht="12.75">
      <c r="F642" s="46"/>
    </row>
    <row r="643" ht="12.75">
      <c r="F643" s="46"/>
    </row>
    <row r="644" ht="12.75">
      <c r="F644" s="46"/>
    </row>
    <row r="645" ht="12.75">
      <c r="F645" s="46"/>
    </row>
    <row r="646" ht="12.75">
      <c r="F646" s="46"/>
    </row>
    <row r="647" ht="12.75">
      <c r="F647" s="46"/>
    </row>
    <row r="648" ht="12.75">
      <c r="F648" s="46"/>
    </row>
    <row r="649" ht="12.75">
      <c r="F649" s="46"/>
    </row>
    <row r="650" ht="12.75">
      <c r="F650" s="46"/>
    </row>
    <row r="651" ht="12.75">
      <c r="F651" s="46"/>
    </row>
    <row r="652" ht="12.75">
      <c r="F652" s="46"/>
    </row>
  </sheetData>
  <mergeCells count="190">
    <mergeCell ref="A2:H2"/>
    <mergeCell ref="A3:H3"/>
    <mergeCell ref="A4:H4"/>
    <mergeCell ref="A5:H5"/>
    <mergeCell ref="A6:H6"/>
    <mergeCell ref="A11:E11"/>
    <mergeCell ref="B12:E12"/>
    <mergeCell ref="C13:E13"/>
    <mergeCell ref="C14:E14"/>
    <mergeCell ref="C15:E15"/>
    <mergeCell ref="C16:E16"/>
    <mergeCell ref="C17:E17"/>
    <mergeCell ref="C18:E18"/>
    <mergeCell ref="B19:E19"/>
    <mergeCell ref="B20:E20"/>
    <mergeCell ref="D22:E22"/>
    <mergeCell ref="D26:E26"/>
    <mergeCell ref="D28:E28"/>
    <mergeCell ref="D32:E32"/>
    <mergeCell ref="B38:E38"/>
    <mergeCell ref="C39:E39"/>
    <mergeCell ref="C40:E40"/>
    <mergeCell ref="C41:E41"/>
    <mergeCell ref="B42:E42"/>
    <mergeCell ref="B43:E43"/>
    <mergeCell ref="C44:E44"/>
    <mergeCell ref="D45:E45"/>
    <mergeCell ref="D48:E48"/>
    <mergeCell ref="D50:E50"/>
    <mergeCell ref="B61:E61"/>
    <mergeCell ref="C62:E62"/>
    <mergeCell ref="C63:E63"/>
    <mergeCell ref="C64:E64"/>
    <mergeCell ref="B65:E65"/>
    <mergeCell ref="B66:E66"/>
    <mergeCell ref="C67:E67"/>
    <mergeCell ref="D68:E68"/>
    <mergeCell ref="B71:E71"/>
    <mergeCell ref="D73:E73"/>
    <mergeCell ref="C95:C96"/>
    <mergeCell ref="B101:E101"/>
    <mergeCell ref="C102:E102"/>
    <mergeCell ref="C103:E103"/>
    <mergeCell ref="C104:E104"/>
    <mergeCell ref="C105:E105"/>
    <mergeCell ref="B106:E106"/>
    <mergeCell ref="B107:E107"/>
    <mergeCell ref="C110:C111"/>
    <mergeCell ref="D112:E112"/>
    <mergeCell ref="B114:E114"/>
    <mergeCell ref="C115:E115"/>
    <mergeCell ref="C116:E116"/>
    <mergeCell ref="B117:E117"/>
    <mergeCell ref="B118:E118"/>
    <mergeCell ref="D136:E136"/>
    <mergeCell ref="D144:E144"/>
    <mergeCell ref="A167:A171"/>
    <mergeCell ref="B167:B171"/>
    <mergeCell ref="C167:C169"/>
    <mergeCell ref="D170:E170"/>
    <mergeCell ref="B181:E181"/>
    <mergeCell ref="C182:E182"/>
    <mergeCell ref="C183:E183"/>
    <mergeCell ref="C184:E184"/>
    <mergeCell ref="C185:E185"/>
    <mergeCell ref="B186:E186"/>
    <mergeCell ref="B187:E187"/>
    <mergeCell ref="C188:E188"/>
    <mergeCell ref="A189:A191"/>
    <mergeCell ref="B189:B191"/>
    <mergeCell ref="D189:E189"/>
    <mergeCell ref="C190:C191"/>
    <mergeCell ref="B192:E192"/>
    <mergeCell ref="C193:E193"/>
    <mergeCell ref="C194:E194"/>
    <mergeCell ref="D195:E195"/>
    <mergeCell ref="B197:E197"/>
    <mergeCell ref="C198:E198"/>
    <mergeCell ref="C199:E199"/>
    <mergeCell ref="D200:E200"/>
    <mergeCell ref="D202:E202"/>
    <mergeCell ref="C203:C210"/>
    <mergeCell ref="D213:E213"/>
    <mergeCell ref="D217:E217"/>
    <mergeCell ref="D219:E219"/>
    <mergeCell ref="A230:A235"/>
    <mergeCell ref="B230:B235"/>
    <mergeCell ref="C230:C235"/>
    <mergeCell ref="B242:E242"/>
    <mergeCell ref="C243:E243"/>
    <mergeCell ref="C244:E244"/>
    <mergeCell ref="C245:E245"/>
    <mergeCell ref="C246:E246"/>
    <mergeCell ref="C247:E247"/>
    <mergeCell ref="B248:E248"/>
    <mergeCell ref="B249:E249"/>
    <mergeCell ref="C250:E250"/>
    <mergeCell ref="A251:A255"/>
    <mergeCell ref="B251:B255"/>
    <mergeCell ref="D251:E251"/>
    <mergeCell ref="C252:C255"/>
    <mergeCell ref="B256:E256"/>
    <mergeCell ref="C257:E257"/>
    <mergeCell ref="C258:E258"/>
    <mergeCell ref="A260:A261"/>
    <mergeCell ref="B260:B261"/>
    <mergeCell ref="D260:E260"/>
    <mergeCell ref="B262:E262"/>
    <mergeCell ref="C263:E263"/>
    <mergeCell ref="C264:E264"/>
    <mergeCell ref="D265:E265"/>
    <mergeCell ref="B267:E267"/>
    <mergeCell ref="C268:E268"/>
    <mergeCell ref="D270:E270"/>
    <mergeCell ref="D309:E309"/>
    <mergeCell ref="D316:E316"/>
    <mergeCell ref="D338:E338"/>
    <mergeCell ref="D381:E381"/>
    <mergeCell ref="D384:E384"/>
    <mergeCell ref="B388:E388"/>
    <mergeCell ref="C389:E389"/>
    <mergeCell ref="C390:E390"/>
    <mergeCell ref="C391:E391"/>
    <mergeCell ref="C392:E392"/>
    <mergeCell ref="B393:E393"/>
    <mergeCell ref="B394:E394"/>
    <mergeCell ref="D396:E396"/>
    <mergeCell ref="D398:E398"/>
    <mergeCell ref="D426:E426"/>
    <mergeCell ref="B428:E428"/>
    <mergeCell ref="C429:E429"/>
    <mergeCell ref="C430:E430"/>
    <mergeCell ref="C431:E431"/>
    <mergeCell ref="C432:E432"/>
    <mergeCell ref="C433:E433"/>
    <mergeCell ref="B434:E434"/>
    <mergeCell ref="B435:E435"/>
    <mergeCell ref="D446:E446"/>
    <mergeCell ref="D460:E460"/>
    <mergeCell ref="D462:E462"/>
    <mergeCell ref="D493:E493"/>
    <mergeCell ref="C494:C498"/>
    <mergeCell ref="B503:E503"/>
    <mergeCell ref="C504:E504"/>
    <mergeCell ref="C505:E505"/>
    <mergeCell ref="C506:E506"/>
    <mergeCell ref="C507:E507"/>
    <mergeCell ref="B508:E508"/>
    <mergeCell ref="B509:E509"/>
    <mergeCell ref="A511:A512"/>
    <mergeCell ref="B511:B512"/>
    <mergeCell ref="D511:E511"/>
    <mergeCell ref="B513:E513"/>
    <mergeCell ref="C514:E514"/>
    <mergeCell ref="C515:E515"/>
    <mergeCell ref="A516:A518"/>
    <mergeCell ref="B516:B518"/>
    <mergeCell ref="C517:C518"/>
    <mergeCell ref="D519:E519"/>
    <mergeCell ref="C522:C523"/>
    <mergeCell ref="A531:A537"/>
    <mergeCell ref="B531:B537"/>
    <mergeCell ref="C534:C537"/>
    <mergeCell ref="B540:E540"/>
    <mergeCell ref="C541:E541"/>
    <mergeCell ref="C542:E542"/>
    <mergeCell ref="B543:E543"/>
    <mergeCell ref="B544:E544"/>
    <mergeCell ref="C545:E545"/>
    <mergeCell ref="D546:E546"/>
    <mergeCell ref="D548:E548"/>
    <mergeCell ref="D551:E551"/>
    <mergeCell ref="D553:E553"/>
    <mergeCell ref="B556:E556"/>
    <mergeCell ref="C557:E557"/>
    <mergeCell ref="C558:E558"/>
    <mergeCell ref="B559:E559"/>
    <mergeCell ref="B560:E560"/>
    <mergeCell ref="D562:E562"/>
    <mergeCell ref="A564:A572"/>
    <mergeCell ref="B564:B572"/>
    <mergeCell ref="D564:E564"/>
    <mergeCell ref="B587:E587"/>
    <mergeCell ref="C592:E592"/>
    <mergeCell ref="B593:E593"/>
    <mergeCell ref="B594:E594"/>
    <mergeCell ref="C588:E588"/>
    <mergeCell ref="C589:E589"/>
    <mergeCell ref="C590:E590"/>
    <mergeCell ref="C591:E59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9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382" customWidth="1"/>
    <col min="2" max="2" width="19.125" style="383" customWidth="1"/>
    <col min="3" max="3" width="12.25390625" style="383" customWidth="1"/>
    <col min="4" max="4" width="8.625" style="383" customWidth="1"/>
    <col min="5" max="5" width="11.625" style="383" customWidth="1"/>
    <col min="6" max="6" width="10.375" style="383" customWidth="1"/>
    <col min="7" max="7" width="8.875" style="383" customWidth="1"/>
    <col min="8" max="8" width="9.25390625" style="383" customWidth="1"/>
    <col min="9" max="9" width="9.00390625" style="383" customWidth="1"/>
    <col min="10" max="10" width="9.375" style="383" customWidth="1"/>
    <col min="11" max="11" width="9.125" style="383" customWidth="1"/>
    <col min="12" max="12" width="10.00390625" style="383" customWidth="1"/>
    <col min="13" max="13" width="9.625" style="383" customWidth="1"/>
    <col min="14" max="14" width="9.125" style="384" customWidth="1"/>
    <col min="15" max="15" width="6.375" style="389" customWidth="1"/>
    <col min="16" max="16384" width="9.125" style="383" customWidth="1"/>
  </cols>
  <sheetData>
    <row r="1" ht="12.75">
      <c r="O1" s="385" t="s">
        <v>36</v>
      </c>
    </row>
    <row r="2" spans="1:15" ht="15.75">
      <c r="A2" s="1638" t="s">
        <v>348</v>
      </c>
      <c r="B2" s="1638"/>
      <c r="C2" s="1638"/>
      <c r="D2" s="1638"/>
      <c r="E2" s="1638"/>
      <c r="F2" s="1638"/>
      <c r="G2" s="1638"/>
      <c r="H2" s="1638"/>
      <c r="I2" s="1638"/>
      <c r="J2" s="1638"/>
      <c r="K2" s="1638"/>
      <c r="L2" s="1638"/>
      <c r="M2" s="1638"/>
      <c r="N2" s="1638"/>
      <c r="O2" s="1638"/>
    </row>
    <row r="3" spans="1:15" ht="15.75">
      <c r="A3" s="1638" t="s">
        <v>37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  <c r="O3" s="1638"/>
    </row>
    <row r="4" spans="1:15" ht="15.75">
      <c r="A4" s="1638" t="s">
        <v>38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</row>
    <row r="5" spans="1:15" ht="15.75">
      <c r="A5" s="1639" t="s">
        <v>396</v>
      </c>
      <c r="B5" s="1639"/>
      <c r="C5" s="1639"/>
      <c r="D5" s="1639"/>
      <c r="E5" s="1639"/>
      <c r="F5" s="1639"/>
      <c r="G5" s="1639"/>
      <c r="H5" s="1639"/>
      <c r="I5" s="1639"/>
      <c r="J5" s="1639"/>
      <c r="K5" s="1639"/>
      <c r="L5" s="1639"/>
      <c r="M5" s="1639"/>
      <c r="N5" s="1639"/>
      <c r="O5" s="1639"/>
    </row>
    <row r="6" spans="1:12" ht="16.5">
      <c r="A6" s="386"/>
      <c r="B6" s="387"/>
      <c r="C6" s="387"/>
      <c r="D6" s="387"/>
      <c r="E6" s="387"/>
      <c r="F6" s="387"/>
      <c r="G6" s="387"/>
      <c r="H6" s="387"/>
      <c r="I6" s="387"/>
      <c r="J6" s="387"/>
      <c r="K6" s="388"/>
      <c r="L6" s="388"/>
    </row>
    <row r="7" spans="1:12" ht="16.5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8"/>
      <c r="L7" s="388"/>
    </row>
    <row r="8" spans="1:12" ht="14.25" customHeight="1">
      <c r="A8" s="1635" t="s">
        <v>39</v>
      </c>
      <c r="B8" s="1636"/>
      <c r="C8" s="1636"/>
      <c r="D8" s="1636"/>
      <c r="E8" s="1636"/>
      <c r="F8" s="1636"/>
      <c r="G8" s="1636"/>
      <c r="H8" s="1636"/>
      <c r="I8" s="1636"/>
      <c r="J8" s="1636"/>
      <c r="K8" s="1637"/>
      <c r="L8" s="1637"/>
    </row>
    <row r="9" spans="1:15" s="391" customFormat="1" ht="18.75" customHeight="1">
      <c r="A9" s="390"/>
      <c r="N9" s="392" t="s">
        <v>407</v>
      </c>
      <c r="O9" s="382"/>
    </row>
    <row r="10" spans="1:15" ht="22.5" customHeight="1">
      <c r="A10" s="1633" t="s">
        <v>205</v>
      </c>
      <c r="B10" s="1633" t="s">
        <v>40</v>
      </c>
      <c r="C10" s="1633" t="s">
        <v>41</v>
      </c>
      <c r="D10" s="1633" t="s">
        <v>42</v>
      </c>
      <c r="E10" s="1633" t="s">
        <v>43</v>
      </c>
      <c r="F10" s="1634" t="s">
        <v>44</v>
      </c>
      <c r="G10" s="179"/>
      <c r="H10" s="179"/>
      <c r="I10" s="179"/>
      <c r="J10" s="179"/>
      <c r="K10" s="179"/>
      <c r="L10" s="179"/>
      <c r="M10" s="214"/>
      <c r="N10" s="1627" t="s">
        <v>45</v>
      </c>
      <c r="O10" s="1630" t="s">
        <v>46</v>
      </c>
    </row>
    <row r="11" spans="1:15" ht="22.5" customHeight="1">
      <c r="A11" s="171"/>
      <c r="B11" s="171"/>
      <c r="C11" s="171"/>
      <c r="D11" s="171"/>
      <c r="E11" s="171"/>
      <c r="F11" s="1633" t="s">
        <v>47</v>
      </c>
      <c r="G11" s="1634" t="s">
        <v>48</v>
      </c>
      <c r="H11" s="179"/>
      <c r="I11" s="179"/>
      <c r="J11" s="179"/>
      <c r="K11" s="179"/>
      <c r="L11" s="179"/>
      <c r="M11" s="214"/>
      <c r="N11" s="1628"/>
      <c r="O11" s="1631"/>
    </row>
    <row r="12" spans="1:15" ht="70.5" customHeight="1">
      <c r="A12" s="172"/>
      <c r="B12" s="172"/>
      <c r="C12" s="172"/>
      <c r="D12" s="172"/>
      <c r="E12" s="172"/>
      <c r="F12" s="172"/>
      <c r="G12" s="398" t="s">
        <v>49</v>
      </c>
      <c r="H12" s="399" t="s">
        <v>50</v>
      </c>
      <c r="I12" s="399" t="s">
        <v>51</v>
      </c>
      <c r="J12" s="399" t="s">
        <v>52</v>
      </c>
      <c r="K12" s="400" t="s">
        <v>53</v>
      </c>
      <c r="L12" s="393" t="s">
        <v>54</v>
      </c>
      <c r="M12" s="401" t="s">
        <v>55</v>
      </c>
      <c r="N12" s="1629"/>
      <c r="O12" s="1632"/>
    </row>
    <row r="13" spans="1:15" ht="18.75" customHeight="1">
      <c r="A13" s="402">
        <v>1</v>
      </c>
      <c r="B13" s="403">
        <v>2</v>
      </c>
      <c r="C13" s="402">
        <v>3</v>
      </c>
      <c r="D13" s="402">
        <v>4</v>
      </c>
      <c r="E13" s="402">
        <v>5</v>
      </c>
      <c r="F13" s="402">
        <v>6</v>
      </c>
      <c r="G13" s="402">
        <v>7</v>
      </c>
      <c r="H13" s="404">
        <v>8</v>
      </c>
      <c r="I13" s="404">
        <v>9</v>
      </c>
      <c r="J13" s="404">
        <v>10</v>
      </c>
      <c r="K13" s="404">
        <v>11</v>
      </c>
      <c r="L13" s="405">
        <v>12</v>
      </c>
      <c r="M13" s="406">
        <v>13</v>
      </c>
      <c r="N13" s="407">
        <v>14</v>
      </c>
      <c r="O13" s="408">
        <v>15</v>
      </c>
    </row>
    <row r="14" spans="1:15" ht="27" customHeight="1">
      <c r="A14" s="409"/>
      <c r="B14" s="1623" t="s">
        <v>56</v>
      </c>
      <c r="C14" s="179"/>
      <c r="D14" s="214"/>
      <c r="E14" s="410">
        <v>77125624</v>
      </c>
      <c r="F14" s="410">
        <v>13184952</v>
      </c>
      <c r="G14" s="410">
        <v>547290</v>
      </c>
      <c r="H14" s="410">
        <v>400000</v>
      </c>
      <c r="I14" s="410">
        <v>120000</v>
      </c>
      <c r="J14" s="410">
        <v>7588570</v>
      </c>
      <c r="K14" s="410">
        <v>1196300</v>
      </c>
      <c r="L14" s="411">
        <v>2120628</v>
      </c>
      <c r="M14" s="410">
        <v>1212164</v>
      </c>
      <c r="N14" s="412">
        <v>2057674</v>
      </c>
      <c r="O14" s="413">
        <f>N14/F14*100</f>
        <v>15.606230496705638</v>
      </c>
    </row>
    <row r="15" spans="1:25" s="426" customFormat="1" ht="87.75" customHeight="1">
      <c r="A15" s="414" t="s">
        <v>209</v>
      </c>
      <c r="B15" s="415" t="s">
        <v>57</v>
      </c>
      <c r="C15" s="416" t="s">
        <v>58</v>
      </c>
      <c r="D15" s="417" t="s">
        <v>59</v>
      </c>
      <c r="E15" s="421">
        <v>662122</v>
      </c>
      <c r="F15" s="421">
        <v>481992</v>
      </c>
      <c r="G15" s="421"/>
      <c r="H15" s="421"/>
      <c r="I15" s="421"/>
      <c r="J15" s="421">
        <v>237364</v>
      </c>
      <c r="K15" s="421"/>
      <c r="L15" s="422">
        <v>244628</v>
      </c>
      <c r="M15" s="421"/>
      <c r="N15" s="423">
        <v>463850</v>
      </c>
      <c r="O15" s="424">
        <f>N15/F15*100</f>
        <v>96.23603711264917</v>
      </c>
      <c r="P15" s="425"/>
      <c r="Q15" s="425"/>
      <c r="R15" s="425"/>
      <c r="S15" s="425"/>
      <c r="T15" s="425"/>
      <c r="U15" s="425"/>
      <c r="V15" s="425"/>
      <c r="W15" s="425"/>
      <c r="X15" s="425"/>
      <c r="Y15" s="425"/>
    </row>
    <row r="16" spans="1:25" s="426" customFormat="1" ht="54.75" customHeight="1">
      <c r="A16" s="427"/>
      <c r="B16" s="428" t="s">
        <v>60</v>
      </c>
      <c r="C16" s="429" t="s">
        <v>61</v>
      </c>
      <c r="D16" s="430">
        <v>2008</v>
      </c>
      <c r="E16" s="431">
        <v>60000</v>
      </c>
      <c r="F16" s="431">
        <v>60000</v>
      </c>
      <c r="G16" s="431"/>
      <c r="H16" s="431"/>
      <c r="I16" s="431"/>
      <c r="J16" s="431"/>
      <c r="K16" s="431"/>
      <c r="L16" s="432"/>
      <c r="M16" s="431">
        <v>60000</v>
      </c>
      <c r="N16" s="433">
        <v>47224</v>
      </c>
      <c r="O16" s="434">
        <f>N16/F16*100</f>
        <v>78.70666666666666</v>
      </c>
      <c r="P16" s="425"/>
      <c r="Q16" s="425"/>
      <c r="R16" s="425"/>
      <c r="S16" s="425"/>
      <c r="T16" s="425"/>
      <c r="U16" s="425"/>
      <c r="V16" s="425"/>
      <c r="W16" s="425"/>
      <c r="X16" s="425"/>
      <c r="Y16" s="425"/>
    </row>
    <row r="17" spans="1:25" s="426" customFormat="1" ht="22.5" customHeight="1">
      <c r="A17" s="435"/>
      <c r="B17" s="436" t="s">
        <v>62</v>
      </c>
      <c r="C17" s="437"/>
      <c r="D17" s="438"/>
      <c r="E17" s="439">
        <f>SUM(E15:E16)</f>
        <v>722122</v>
      </c>
      <c r="F17" s="439">
        <f aca="true" t="shared" si="0" ref="F17:M17">SUM(F15:F16)</f>
        <v>541992</v>
      </c>
      <c r="G17" s="439"/>
      <c r="H17" s="439"/>
      <c r="I17" s="439"/>
      <c r="J17" s="439">
        <f t="shared" si="0"/>
        <v>237364</v>
      </c>
      <c r="K17" s="439"/>
      <c r="L17" s="439">
        <f t="shared" si="0"/>
        <v>244628</v>
      </c>
      <c r="M17" s="439">
        <f t="shared" si="0"/>
        <v>60000</v>
      </c>
      <c r="N17" s="440">
        <f>SUM(N15:N16)</f>
        <v>511074</v>
      </c>
      <c r="O17" s="441">
        <f>N17/F17*100</f>
        <v>94.29548775627684</v>
      </c>
      <c r="P17" s="425"/>
      <c r="Q17" s="425"/>
      <c r="R17" s="425"/>
      <c r="S17" s="425"/>
      <c r="T17" s="425"/>
      <c r="U17" s="425"/>
      <c r="V17" s="425"/>
      <c r="W17" s="425"/>
      <c r="X17" s="425"/>
      <c r="Y17" s="425"/>
    </row>
    <row r="18" spans="1:25" s="426" customFormat="1" ht="45.75" customHeight="1">
      <c r="A18" s="180" t="s">
        <v>63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  <c r="P18" s="425"/>
      <c r="Q18" s="425"/>
      <c r="R18" s="425"/>
      <c r="S18" s="425"/>
      <c r="T18" s="425"/>
      <c r="U18" s="425"/>
      <c r="V18" s="425"/>
      <c r="W18" s="425"/>
      <c r="X18" s="425"/>
      <c r="Y18" s="425"/>
    </row>
    <row r="19" spans="1:25" s="426" customFormat="1" ht="41.25" customHeight="1">
      <c r="A19" s="1624" t="s">
        <v>64</v>
      </c>
      <c r="B19" s="1625"/>
      <c r="C19" s="1625"/>
      <c r="D19" s="1625"/>
      <c r="E19" s="1625"/>
      <c r="F19" s="1625"/>
      <c r="G19" s="1625"/>
      <c r="H19" s="1625"/>
      <c r="I19" s="1625"/>
      <c r="J19" s="1625"/>
      <c r="K19" s="1625"/>
      <c r="L19" s="1625"/>
      <c r="M19" s="1625"/>
      <c r="N19" s="1625"/>
      <c r="O19" s="1626"/>
      <c r="P19" s="425"/>
      <c r="Q19" s="425"/>
      <c r="R19" s="425"/>
      <c r="S19" s="425"/>
      <c r="T19" s="425"/>
      <c r="U19" s="425"/>
      <c r="V19" s="425"/>
      <c r="W19" s="425"/>
      <c r="X19" s="425"/>
      <c r="Y19" s="425"/>
    </row>
    <row r="20" spans="1:15" s="391" customFormat="1" ht="78" customHeight="1">
      <c r="A20" s="443" t="s">
        <v>342</v>
      </c>
      <c r="B20" s="444" t="s">
        <v>65</v>
      </c>
      <c r="C20" s="445" t="s">
        <v>66</v>
      </c>
      <c r="D20" s="446" t="s">
        <v>67</v>
      </c>
      <c r="E20" s="447">
        <v>2757600</v>
      </c>
      <c r="F20" s="447">
        <v>1923027</v>
      </c>
      <c r="G20" s="447"/>
      <c r="H20" s="447"/>
      <c r="I20" s="447"/>
      <c r="J20" s="447">
        <v>696027</v>
      </c>
      <c r="K20" s="448" t="s">
        <v>68</v>
      </c>
      <c r="L20" s="449"/>
      <c r="M20" s="450">
        <v>627000</v>
      </c>
      <c r="N20" s="451">
        <v>131472</v>
      </c>
      <c r="O20" s="424">
        <f>N20/F20*100</f>
        <v>6.836721481289654</v>
      </c>
    </row>
    <row r="21" spans="1:25" ht="54" customHeight="1">
      <c r="A21" s="215" t="s">
        <v>69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214"/>
      <c r="P21" s="453"/>
      <c r="Q21" s="453"/>
      <c r="R21" s="453"/>
      <c r="S21" s="453"/>
      <c r="T21" s="453"/>
      <c r="U21" s="453"/>
      <c r="V21" s="453"/>
      <c r="W21" s="453"/>
      <c r="X21" s="453"/>
      <c r="Y21" s="453"/>
    </row>
    <row r="22" spans="1:25" ht="30" customHeight="1">
      <c r="A22" s="443"/>
      <c r="B22" s="454" t="s">
        <v>70</v>
      </c>
      <c r="C22" s="455" t="s">
        <v>299</v>
      </c>
      <c r="D22" s="456" t="s">
        <v>71</v>
      </c>
      <c r="E22" s="457">
        <v>3479722</v>
      </c>
      <c r="F22" s="457">
        <v>2465019</v>
      </c>
      <c r="G22" s="457"/>
      <c r="H22" s="457"/>
      <c r="I22" s="457"/>
      <c r="J22" s="457">
        <v>933391</v>
      </c>
      <c r="K22" s="458">
        <v>600000</v>
      </c>
      <c r="L22" s="459">
        <v>244628</v>
      </c>
      <c r="M22" s="457">
        <v>687000</v>
      </c>
      <c r="N22" s="412">
        <v>642546</v>
      </c>
      <c r="O22" s="460">
        <f>N22/F22*100</f>
        <v>26.066573929044768</v>
      </c>
      <c r="P22" s="453"/>
      <c r="Q22" s="453"/>
      <c r="R22" s="453"/>
      <c r="S22" s="453"/>
      <c r="T22" s="453"/>
      <c r="U22" s="453"/>
      <c r="V22" s="453"/>
      <c r="W22" s="453"/>
      <c r="X22" s="453"/>
      <c r="Y22" s="453"/>
    </row>
    <row r="23" spans="1:25" ht="186" customHeight="1">
      <c r="A23" s="443" t="s">
        <v>211</v>
      </c>
      <c r="B23" s="444" t="s">
        <v>72</v>
      </c>
      <c r="C23" s="445" t="s">
        <v>73</v>
      </c>
      <c r="D23" s="446">
        <v>2008</v>
      </c>
      <c r="E23" s="447">
        <v>80000</v>
      </c>
      <c r="F23" s="447">
        <v>80000</v>
      </c>
      <c r="G23" s="447"/>
      <c r="H23" s="447"/>
      <c r="I23" s="447"/>
      <c r="J23" s="447">
        <v>80000</v>
      </c>
      <c r="K23" s="448"/>
      <c r="L23" s="449"/>
      <c r="M23" s="450"/>
      <c r="N23" s="461">
        <v>0</v>
      </c>
      <c r="O23" s="462" t="s">
        <v>367</v>
      </c>
      <c r="P23" s="453"/>
      <c r="Q23" s="453"/>
      <c r="R23" s="453"/>
      <c r="S23" s="453"/>
      <c r="T23" s="453"/>
      <c r="U23" s="453"/>
      <c r="V23" s="453"/>
      <c r="W23" s="453"/>
      <c r="X23" s="453"/>
      <c r="Y23" s="453"/>
    </row>
    <row r="24" spans="1:25" ht="35.25" customHeight="1">
      <c r="A24" s="215" t="s">
        <v>74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214"/>
      <c r="P24" s="453"/>
      <c r="Q24" s="453"/>
      <c r="R24" s="453"/>
      <c r="S24" s="453"/>
      <c r="T24" s="453"/>
      <c r="U24" s="453"/>
      <c r="V24" s="453"/>
      <c r="W24" s="453"/>
      <c r="X24" s="453"/>
      <c r="Y24" s="453"/>
    </row>
    <row r="25" spans="1:25" ht="235.5" customHeight="1">
      <c r="A25" s="443" t="s">
        <v>219</v>
      </c>
      <c r="B25" s="463" t="s">
        <v>75</v>
      </c>
      <c r="C25" s="445" t="s">
        <v>73</v>
      </c>
      <c r="D25" s="446">
        <v>2008</v>
      </c>
      <c r="E25" s="447">
        <v>429855</v>
      </c>
      <c r="F25" s="447">
        <v>429855</v>
      </c>
      <c r="G25" s="447"/>
      <c r="H25" s="447">
        <v>100000</v>
      </c>
      <c r="I25" s="447"/>
      <c r="J25" s="447">
        <v>329855</v>
      </c>
      <c r="K25" s="448"/>
      <c r="L25" s="449"/>
      <c r="M25" s="450"/>
      <c r="N25" s="461">
        <v>0</v>
      </c>
      <c r="O25" s="462" t="s">
        <v>367</v>
      </c>
      <c r="P25" s="453"/>
      <c r="Q25" s="453"/>
      <c r="R25" s="453"/>
      <c r="S25" s="453"/>
      <c r="T25" s="453"/>
      <c r="U25" s="453"/>
      <c r="V25" s="453"/>
      <c r="W25" s="453"/>
      <c r="X25" s="453"/>
      <c r="Y25" s="453"/>
    </row>
    <row r="26" spans="1:25" ht="82.5" customHeight="1">
      <c r="A26" s="215" t="s">
        <v>76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214"/>
      <c r="P26" s="453"/>
      <c r="Q26" s="453"/>
      <c r="R26" s="453"/>
      <c r="S26" s="453"/>
      <c r="T26" s="453"/>
      <c r="U26" s="453"/>
      <c r="V26" s="453"/>
      <c r="W26" s="453"/>
      <c r="X26" s="453"/>
      <c r="Y26" s="453"/>
    </row>
    <row r="27" spans="1:25" ht="144" customHeight="1">
      <c r="A27" s="443" t="s">
        <v>220</v>
      </c>
      <c r="B27" s="444" t="s">
        <v>77</v>
      </c>
      <c r="C27" s="445" t="s">
        <v>73</v>
      </c>
      <c r="D27" s="446">
        <v>2008</v>
      </c>
      <c r="E27" s="447">
        <v>250000</v>
      </c>
      <c r="F27" s="447">
        <v>250000</v>
      </c>
      <c r="G27" s="447"/>
      <c r="H27" s="447"/>
      <c r="I27" s="447"/>
      <c r="J27" s="447">
        <v>250000</v>
      </c>
      <c r="K27" s="448"/>
      <c r="L27" s="449"/>
      <c r="M27" s="450"/>
      <c r="N27" s="461">
        <v>0</v>
      </c>
      <c r="O27" s="462" t="s">
        <v>367</v>
      </c>
      <c r="P27" s="453"/>
      <c r="Q27" s="453"/>
      <c r="R27" s="453"/>
      <c r="S27" s="453"/>
      <c r="T27" s="453"/>
      <c r="U27" s="453"/>
      <c r="V27" s="453"/>
      <c r="W27" s="453"/>
      <c r="X27" s="453"/>
      <c r="Y27" s="453"/>
    </row>
    <row r="28" spans="1:25" ht="40.5" customHeight="1">
      <c r="A28" s="215" t="s">
        <v>78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214"/>
      <c r="P28" s="453"/>
      <c r="Q28" s="453"/>
      <c r="R28" s="453"/>
      <c r="S28" s="453"/>
      <c r="T28" s="453"/>
      <c r="U28" s="453"/>
      <c r="V28" s="453"/>
      <c r="W28" s="453"/>
      <c r="X28" s="453"/>
      <c r="Y28" s="453"/>
    </row>
    <row r="29" spans="1:25" s="426" customFormat="1" ht="24.75" customHeight="1">
      <c r="A29" s="464"/>
      <c r="B29" s="436" t="s">
        <v>79</v>
      </c>
      <c r="C29" s="465" t="s">
        <v>80</v>
      </c>
      <c r="D29" s="466" t="s">
        <v>81</v>
      </c>
      <c r="E29" s="467">
        <v>759855</v>
      </c>
      <c r="F29" s="467">
        <v>759855</v>
      </c>
      <c r="G29" s="467"/>
      <c r="H29" s="467">
        <v>100000</v>
      </c>
      <c r="I29" s="467"/>
      <c r="J29" s="467">
        <v>659855</v>
      </c>
      <c r="K29" s="468"/>
      <c r="L29" s="469"/>
      <c r="M29" s="470"/>
      <c r="N29" s="440">
        <v>0</v>
      </c>
      <c r="O29" s="471" t="s">
        <v>367</v>
      </c>
      <c r="P29" s="425"/>
      <c r="Q29" s="425"/>
      <c r="R29" s="425"/>
      <c r="S29" s="425"/>
      <c r="T29" s="425"/>
      <c r="U29" s="425"/>
      <c r="V29" s="425"/>
      <c r="W29" s="425"/>
      <c r="X29" s="425"/>
      <c r="Y29" s="425"/>
    </row>
    <row r="30" spans="1:25" ht="28.5" customHeight="1">
      <c r="A30" s="170" t="s">
        <v>221</v>
      </c>
      <c r="B30" s="1604" t="s">
        <v>82</v>
      </c>
      <c r="C30" s="416" t="s">
        <v>83</v>
      </c>
      <c r="D30" s="1613" t="s">
        <v>84</v>
      </c>
      <c r="E30" s="1622">
        <v>1414640</v>
      </c>
      <c r="F30" s="1622">
        <v>1370000</v>
      </c>
      <c r="G30" s="1622"/>
      <c r="H30" s="1622"/>
      <c r="I30" s="1622"/>
      <c r="J30" s="1622">
        <v>274000</v>
      </c>
      <c r="K30" s="1622"/>
      <c r="L30" s="1622">
        <v>1096000</v>
      </c>
      <c r="M30" s="1613"/>
      <c r="N30" s="1616">
        <v>23500</v>
      </c>
      <c r="O30" s="1619">
        <f>N30/F30*100</f>
        <v>1.715328467153285</v>
      </c>
      <c r="P30" s="453"/>
      <c r="Q30" s="453"/>
      <c r="R30" s="453"/>
      <c r="S30" s="453"/>
      <c r="T30" s="453"/>
      <c r="U30" s="453"/>
      <c r="V30" s="453"/>
      <c r="W30" s="453"/>
      <c r="X30" s="453"/>
      <c r="Y30" s="453"/>
    </row>
    <row r="31" spans="1:25" ht="15" customHeight="1">
      <c r="A31" s="171"/>
      <c r="B31" s="171"/>
      <c r="C31" s="474" t="s">
        <v>85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614"/>
      <c r="N31" s="1617"/>
      <c r="O31" s="1620"/>
      <c r="P31" s="453"/>
      <c r="Q31" s="453"/>
      <c r="R31" s="453"/>
      <c r="S31" s="453"/>
      <c r="T31" s="453"/>
      <c r="U31" s="453"/>
      <c r="V31" s="453"/>
      <c r="W31" s="453"/>
      <c r="X31" s="453"/>
      <c r="Y31" s="453"/>
    </row>
    <row r="32" spans="1:25" ht="16.5" customHeight="1">
      <c r="A32" s="171"/>
      <c r="B32" s="171"/>
      <c r="C32" s="474" t="s">
        <v>86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614"/>
      <c r="N32" s="1617"/>
      <c r="O32" s="1620"/>
      <c r="P32" s="453"/>
      <c r="Q32" s="453"/>
      <c r="R32" s="453"/>
      <c r="S32" s="453"/>
      <c r="T32" s="453"/>
      <c r="U32" s="453"/>
      <c r="V32" s="453"/>
      <c r="W32" s="453"/>
      <c r="X32" s="453"/>
      <c r="Y32" s="453"/>
    </row>
    <row r="33" spans="1:25" ht="17.25" customHeight="1">
      <c r="A33" s="172"/>
      <c r="B33" s="172"/>
      <c r="C33" s="479">
        <v>6059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615"/>
      <c r="N33" s="1618"/>
      <c r="O33" s="1621"/>
      <c r="P33" s="453"/>
      <c r="Q33" s="453"/>
      <c r="R33" s="453"/>
      <c r="S33" s="453"/>
      <c r="T33" s="453"/>
      <c r="U33" s="453"/>
      <c r="V33" s="453"/>
      <c r="W33" s="453"/>
      <c r="X33" s="453"/>
      <c r="Y33" s="453"/>
    </row>
    <row r="34" spans="1:25" ht="38.25" customHeight="1">
      <c r="A34" s="215" t="s">
        <v>87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214"/>
      <c r="P34" s="453"/>
      <c r="Q34" s="453"/>
      <c r="R34" s="453"/>
      <c r="S34" s="453"/>
      <c r="T34" s="453"/>
      <c r="U34" s="453"/>
      <c r="V34" s="453"/>
      <c r="W34" s="453"/>
      <c r="X34" s="453"/>
      <c r="Y34" s="453"/>
    </row>
    <row r="35" spans="1:25" ht="110.25" customHeight="1">
      <c r="A35" s="414" t="s">
        <v>343</v>
      </c>
      <c r="B35" s="415" t="s">
        <v>88</v>
      </c>
      <c r="C35" s="416" t="s">
        <v>89</v>
      </c>
      <c r="D35" s="417" t="s">
        <v>90</v>
      </c>
      <c r="E35" s="421">
        <v>870314</v>
      </c>
      <c r="F35" s="421">
        <v>835314</v>
      </c>
      <c r="G35" s="421"/>
      <c r="H35" s="421"/>
      <c r="I35" s="421"/>
      <c r="J35" s="421">
        <v>835314</v>
      </c>
      <c r="K35" s="421"/>
      <c r="L35" s="422"/>
      <c r="M35" s="480"/>
      <c r="N35" s="461">
        <v>103720</v>
      </c>
      <c r="O35" s="481">
        <f>N35/F35*100</f>
        <v>12.416887541690908</v>
      </c>
      <c r="P35" s="453"/>
      <c r="Q35" s="453"/>
      <c r="R35" s="453"/>
      <c r="S35" s="453"/>
      <c r="T35" s="453"/>
      <c r="U35" s="453"/>
      <c r="V35" s="453"/>
      <c r="W35" s="453"/>
      <c r="X35" s="453"/>
      <c r="Y35" s="453"/>
    </row>
    <row r="36" spans="1:25" ht="45" customHeight="1">
      <c r="A36" s="215" t="s">
        <v>91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214"/>
      <c r="P36" s="453"/>
      <c r="Q36" s="453"/>
      <c r="R36" s="453"/>
      <c r="S36" s="453"/>
      <c r="T36" s="453"/>
      <c r="U36" s="453"/>
      <c r="V36" s="453"/>
      <c r="W36" s="453"/>
      <c r="X36" s="453"/>
      <c r="Y36" s="453"/>
    </row>
    <row r="37" spans="1:25" ht="76.5" customHeight="1">
      <c r="A37" s="443" t="s">
        <v>239</v>
      </c>
      <c r="B37" s="482" t="s">
        <v>92</v>
      </c>
      <c r="C37" s="445" t="s">
        <v>93</v>
      </c>
      <c r="D37" s="446" t="s">
        <v>90</v>
      </c>
      <c r="E37" s="447">
        <v>388288</v>
      </c>
      <c r="F37" s="447">
        <v>365364</v>
      </c>
      <c r="G37" s="447"/>
      <c r="H37" s="447"/>
      <c r="I37" s="447"/>
      <c r="J37" s="447">
        <v>115200</v>
      </c>
      <c r="K37" s="450"/>
      <c r="L37" s="483"/>
      <c r="M37" s="450">
        <v>250164</v>
      </c>
      <c r="N37" s="461">
        <v>0</v>
      </c>
      <c r="O37" s="462" t="s">
        <v>367</v>
      </c>
      <c r="P37" s="453"/>
      <c r="Q37" s="453"/>
      <c r="R37" s="453"/>
      <c r="S37" s="453"/>
      <c r="T37" s="453"/>
      <c r="U37" s="453"/>
      <c r="V37" s="453"/>
      <c r="W37" s="453"/>
      <c r="X37" s="453"/>
      <c r="Y37" s="453"/>
    </row>
    <row r="38" spans="1:25" ht="31.5" customHeight="1">
      <c r="A38" s="215" t="s">
        <v>94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214"/>
      <c r="P38" s="453"/>
      <c r="Q38" s="453"/>
      <c r="R38" s="453"/>
      <c r="S38" s="453"/>
      <c r="T38" s="453"/>
      <c r="U38" s="453"/>
      <c r="V38" s="453"/>
      <c r="W38" s="453"/>
      <c r="X38" s="453"/>
      <c r="Y38" s="453"/>
    </row>
    <row r="39" spans="1:25" ht="117" customHeight="1">
      <c r="A39" s="414" t="s">
        <v>240</v>
      </c>
      <c r="B39" s="484" t="s">
        <v>95</v>
      </c>
      <c r="C39" s="416" t="s">
        <v>89</v>
      </c>
      <c r="D39" s="417" t="s">
        <v>90</v>
      </c>
      <c r="E39" s="421"/>
      <c r="F39" s="421"/>
      <c r="G39" s="421"/>
      <c r="H39" s="421"/>
      <c r="I39" s="485"/>
      <c r="J39" s="421"/>
      <c r="K39" s="421"/>
      <c r="L39" s="422"/>
      <c r="M39" s="480"/>
      <c r="N39" s="451"/>
      <c r="O39" s="414"/>
      <c r="P39" s="453"/>
      <c r="Q39" s="453"/>
      <c r="R39" s="453"/>
      <c r="S39" s="453"/>
      <c r="T39" s="453"/>
      <c r="U39" s="453"/>
      <c r="V39" s="453"/>
      <c r="W39" s="453"/>
      <c r="X39" s="453"/>
      <c r="Y39" s="453"/>
    </row>
    <row r="40" spans="1:25" ht="40.5" customHeight="1">
      <c r="A40" s="435"/>
      <c r="B40" s="486" t="s">
        <v>96</v>
      </c>
      <c r="C40" s="437"/>
      <c r="D40" s="438"/>
      <c r="E40" s="487">
        <v>24400</v>
      </c>
      <c r="F40" s="487">
        <v>24400</v>
      </c>
      <c r="G40" s="487">
        <v>24400</v>
      </c>
      <c r="H40" s="487"/>
      <c r="I40" s="488"/>
      <c r="J40" s="487"/>
      <c r="K40" s="487"/>
      <c r="L40" s="489"/>
      <c r="M40" s="490"/>
      <c r="N40" s="491">
        <v>0</v>
      </c>
      <c r="O40" s="492" t="s">
        <v>367</v>
      </c>
      <c r="P40" s="453"/>
      <c r="Q40" s="453"/>
      <c r="R40" s="453"/>
      <c r="S40" s="453"/>
      <c r="T40" s="453"/>
      <c r="U40" s="453"/>
      <c r="V40" s="453"/>
      <c r="W40" s="453"/>
      <c r="X40" s="453"/>
      <c r="Y40" s="453"/>
    </row>
    <row r="41" spans="1:25" ht="53.25" customHeight="1">
      <c r="A41" s="215" t="s">
        <v>97</v>
      </c>
      <c r="B41" s="1606"/>
      <c r="C41" s="1606"/>
      <c r="D41" s="1606"/>
      <c r="E41" s="1606"/>
      <c r="F41" s="1606"/>
      <c r="G41" s="1606"/>
      <c r="H41" s="1606"/>
      <c r="I41" s="1606"/>
      <c r="J41" s="1606"/>
      <c r="K41" s="1606"/>
      <c r="L41" s="1606"/>
      <c r="M41" s="1606"/>
      <c r="N41" s="1606"/>
      <c r="O41" s="1607"/>
      <c r="P41" s="453"/>
      <c r="Q41" s="453"/>
      <c r="R41" s="453"/>
      <c r="S41" s="453"/>
      <c r="T41" s="453"/>
      <c r="U41" s="453"/>
      <c r="V41" s="453"/>
      <c r="W41" s="453"/>
      <c r="X41" s="453"/>
      <c r="Y41" s="453"/>
    </row>
    <row r="42" spans="1:25" ht="102" customHeight="1">
      <c r="A42" s="443" t="s">
        <v>241</v>
      </c>
      <c r="B42" s="482" t="s">
        <v>98</v>
      </c>
      <c r="C42" s="445" t="s">
        <v>99</v>
      </c>
      <c r="D42" s="446" t="s">
        <v>67</v>
      </c>
      <c r="E42" s="447">
        <v>770181</v>
      </c>
      <c r="F42" s="447">
        <v>120000</v>
      </c>
      <c r="G42" s="447"/>
      <c r="H42" s="447"/>
      <c r="I42" s="447"/>
      <c r="J42" s="447">
        <v>120000</v>
      </c>
      <c r="K42" s="447"/>
      <c r="L42" s="449"/>
      <c r="M42" s="450"/>
      <c r="N42" s="461">
        <v>90984</v>
      </c>
      <c r="O42" s="481">
        <f>N42/F42*100</f>
        <v>75.82</v>
      </c>
      <c r="P42" s="453"/>
      <c r="Q42" s="453"/>
      <c r="R42" s="453"/>
      <c r="S42" s="453"/>
      <c r="T42" s="453"/>
      <c r="U42" s="453"/>
      <c r="V42" s="453"/>
      <c r="W42" s="453"/>
      <c r="X42" s="453"/>
      <c r="Y42" s="453"/>
    </row>
    <row r="43" spans="1:25" ht="52.5" customHeight="1">
      <c r="A43" s="215" t="s">
        <v>100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214"/>
      <c r="P43" s="453"/>
      <c r="Q43" s="453"/>
      <c r="R43" s="453"/>
      <c r="S43" s="453"/>
      <c r="T43" s="453"/>
      <c r="U43" s="453"/>
      <c r="V43" s="453"/>
      <c r="W43" s="453"/>
      <c r="X43" s="453"/>
      <c r="Y43" s="453"/>
    </row>
    <row r="44" spans="1:25" ht="69.75" customHeight="1">
      <c r="A44" s="443" t="s">
        <v>242</v>
      </c>
      <c r="B44" s="482" t="s">
        <v>101</v>
      </c>
      <c r="C44" s="445" t="s">
        <v>99</v>
      </c>
      <c r="D44" s="446" t="s">
        <v>102</v>
      </c>
      <c r="E44" s="447">
        <v>70000</v>
      </c>
      <c r="F44" s="447">
        <v>16000</v>
      </c>
      <c r="G44" s="447"/>
      <c r="H44" s="447"/>
      <c r="I44" s="447"/>
      <c r="J44" s="447">
        <v>16000</v>
      </c>
      <c r="K44" s="447"/>
      <c r="L44" s="449"/>
      <c r="M44" s="450"/>
      <c r="N44" s="461">
        <v>0</v>
      </c>
      <c r="O44" s="462" t="s">
        <v>367</v>
      </c>
      <c r="P44" s="453"/>
      <c r="Q44" s="453"/>
      <c r="R44" s="453"/>
      <c r="S44" s="453"/>
      <c r="T44" s="453"/>
      <c r="U44" s="453"/>
      <c r="V44" s="453"/>
      <c r="W44" s="453"/>
      <c r="X44" s="453"/>
      <c r="Y44" s="453"/>
    </row>
    <row r="45" spans="1:25" ht="42.75" customHeight="1">
      <c r="A45" s="215" t="s">
        <v>103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214"/>
      <c r="P45" s="453"/>
      <c r="Q45" s="453"/>
      <c r="R45" s="453"/>
      <c r="S45" s="453"/>
      <c r="T45" s="453"/>
      <c r="U45" s="453"/>
      <c r="V45" s="453"/>
      <c r="W45" s="453"/>
      <c r="X45" s="453"/>
      <c r="Y45" s="453"/>
    </row>
    <row r="46" spans="1:25" ht="27.75" customHeight="1">
      <c r="A46" s="213" t="s">
        <v>104</v>
      </c>
      <c r="B46" s="214"/>
      <c r="C46" s="493">
        <v>60016</v>
      </c>
      <c r="D46" s="456" t="s">
        <v>71</v>
      </c>
      <c r="E46" s="457">
        <v>3537823</v>
      </c>
      <c r="F46" s="457">
        <v>2731078</v>
      </c>
      <c r="G46" s="457">
        <v>24400</v>
      </c>
      <c r="H46" s="457"/>
      <c r="I46" s="457"/>
      <c r="J46" s="457">
        <v>1360514</v>
      </c>
      <c r="K46" s="457"/>
      <c r="L46" s="459">
        <v>1096000</v>
      </c>
      <c r="M46" s="494">
        <v>250164</v>
      </c>
      <c r="N46" s="412">
        <v>218204</v>
      </c>
      <c r="O46" s="413">
        <f>N46/F46*100</f>
        <v>7.9896656192170274</v>
      </c>
      <c r="P46" s="453"/>
      <c r="Q46" s="453"/>
      <c r="R46" s="453"/>
      <c r="S46" s="453"/>
      <c r="T46" s="453"/>
      <c r="U46" s="453"/>
      <c r="V46" s="453"/>
      <c r="W46" s="453"/>
      <c r="X46" s="453"/>
      <c r="Y46" s="453"/>
    </row>
    <row r="47" spans="1:25" ht="73.5" customHeight="1">
      <c r="A47" s="443" t="s">
        <v>344</v>
      </c>
      <c r="B47" s="482" t="s">
        <v>105</v>
      </c>
      <c r="C47" s="445" t="s">
        <v>106</v>
      </c>
      <c r="D47" s="446">
        <v>2008</v>
      </c>
      <c r="E47" s="447">
        <v>340000</v>
      </c>
      <c r="F47" s="447">
        <v>40000</v>
      </c>
      <c r="G47" s="447"/>
      <c r="H47" s="447"/>
      <c r="I47" s="447"/>
      <c r="J47" s="447">
        <v>40000</v>
      </c>
      <c r="K47" s="447"/>
      <c r="L47" s="449"/>
      <c r="M47" s="450"/>
      <c r="N47" s="461">
        <v>0</v>
      </c>
      <c r="O47" s="462" t="s">
        <v>367</v>
      </c>
      <c r="P47" s="453"/>
      <c r="Q47" s="453"/>
      <c r="R47" s="453"/>
      <c r="S47" s="453"/>
      <c r="T47" s="453"/>
      <c r="U47" s="453"/>
      <c r="V47" s="453"/>
      <c r="W47" s="453"/>
      <c r="X47" s="453"/>
      <c r="Y47" s="453"/>
    </row>
    <row r="48" spans="1:25" ht="45" customHeight="1">
      <c r="A48" s="215" t="s">
        <v>107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214"/>
      <c r="P48" s="453"/>
      <c r="Q48" s="453"/>
      <c r="R48" s="453"/>
      <c r="S48" s="453"/>
      <c r="T48" s="453"/>
      <c r="U48" s="453"/>
      <c r="V48" s="453"/>
      <c r="W48" s="453"/>
      <c r="X48" s="453"/>
      <c r="Y48" s="453"/>
    </row>
    <row r="49" spans="1:25" ht="96" customHeight="1">
      <c r="A49" s="427" t="s">
        <v>243</v>
      </c>
      <c r="B49" s="495" t="s">
        <v>108</v>
      </c>
      <c r="C49" s="429" t="s">
        <v>106</v>
      </c>
      <c r="D49" s="430">
        <v>2008</v>
      </c>
      <c r="E49" s="431">
        <v>200000</v>
      </c>
      <c r="F49" s="431">
        <v>200000</v>
      </c>
      <c r="G49" s="431"/>
      <c r="H49" s="431"/>
      <c r="I49" s="431"/>
      <c r="J49" s="431">
        <v>200000</v>
      </c>
      <c r="K49" s="431"/>
      <c r="L49" s="432"/>
      <c r="M49" s="496"/>
      <c r="N49" s="497">
        <v>0</v>
      </c>
      <c r="O49" s="498" t="s">
        <v>367</v>
      </c>
      <c r="P49" s="453"/>
      <c r="Q49" s="453"/>
      <c r="R49" s="453"/>
      <c r="S49" s="453"/>
      <c r="T49" s="453"/>
      <c r="U49" s="453"/>
      <c r="V49" s="453"/>
      <c r="W49" s="453"/>
      <c r="X49" s="453"/>
      <c r="Y49" s="453"/>
    </row>
    <row r="50" spans="1:25" ht="22.5" customHeight="1">
      <c r="A50" s="435"/>
      <c r="B50" s="499" t="s">
        <v>109</v>
      </c>
      <c r="C50" s="437"/>
      <c r="D50" s="438"/>
      <c r="E50" s="487"/>
      <c r="F50" s="487">
        <v>35000</v>
      </c>
      <c r="G50" s="487"/>
      <c r="H50" s="487"/>
      <c r="I50" s="487"/>
      <c r="J50" s="487">
        <v>35000</v>
      </c>
      <c r="K50" s="487"/>
      <c r="L50" s="489"/>
      <c r="M50" s="490"/>
      <c r="N50" s="491">
        <v>0</v>
      </c>
      <c r="O50" s="492" t="s">
        <v>367</v>
      </c>
      <c r="P50" s="453"/>
      <c r="Q50" s="453"/>
      <c r="R50" s="453"/>
      <c r="S50" s="453"/>
      <c r="T50" s="453"/>
      <c r="U50" s="453"/>
      <c r="V50" s="453"/>
      <c r="W50" s="453"/>
      <c r="X50" s="453"/>
      <c r="Y50" s="453"/>
    </row>
    <row r="51" spans="1:25" ht="38.25" customHeight="1">
      <c r="A51" s="215" t="s">
        <v>110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214"/>
      <c r="P51" s="453"/>
      <c r="Q51" s="453"/>
      <c r="R51" s="453"/>
      <c r="S51" s="453"/>
      <c r="T51" s="453"/>
      <c r="U51" s="453"/>
      <c r="V51" s="453"/>
      <c r="W51" s="453"/>
      <c r="X51" s="453"/>
      <c r="Y51" s="453"/>
    </row>
    <row r="52" spans="1:25" ht="94.5" customHeight="1">
      <c r="A52" s="427">
        <v>14</v>
      </c>
      <c r="B52" s="495" t="s">
        <v>111</v>
      </c>
      <c r="C52" s="429" t="s">
        <v>106</v>
      </c>
      <c r="D52" s="430">
        <v>2008</v>
      </c>
      <c r="E52" s="431">
        <v>70000</v>
      </c>
      <c r="F52" s="431">
        <v>70000</v>
      </c>
      <c r="G52" s="431"/>
      <c r="H52" s="431"/>
      <c r="I52" s="431"/>
      <c r="J52" s="431">
        <v>70000</v>
      </c>
      <c r="K52" s="431"/>
      <c r="L52" s="432"/>
      <c r="M52" s="496"/>
      <c r="N52" s="497">
        <v>0</v>
      </c>
      <c r="O52" s="498" t="s">
        <v>367</v>
      </c>
      <c r="P52" s="453"/>
      <c r="Q52" s="453"/>
      <c r="R52" s="453"/>
      <c r="S52" s="453"/>
      <c r="T52" s="453"/>
      <c r="U52" s="453"/>
      <c r="V52" s="453"/>
      <c r="W52" s="453"/>
      <c r="X52" s="453"/>
      <c r="Y52" s="453"/>
    </row>
    <row r="53" spans="1:25" ht="24" customHeight="1">
      <c r="A53" s="435"/>
      <c r="B53" s="500" t="s">
        <v>109</v>
      </c>
      <c r="C53" s="437"/>
      <c r="D53" s="438"/>
      <c r="E53" s="487"/>
      <c r="F53" s="487">
        <v>30000</v>
      </c>
      <c r="G53" s="487"/>
      <c r="H53" s="487"/>
      <c r="I53" s="487"/>
      <c r="J53" s="487">
        <v>30000</v>
      </c>
      <c r="K53" s="487"/>
      <c r="L53" s="489"/>
      <c r="M53" s="490"/>
      <c r="N53" s="491">
        <v>0</v>
      </c>
      <c r="O53" s="492" t="s">
        <v>367</v>
      </c>
      <c r="P53" s="453"/>
      <c r="Q53" s="453"/>
      <c r="R53" s="453"/>
      <c r="S53" s="453"/>
      <c r="T53" s="453"/>
      <c r="U53" s="453"/>
      <c r="V53" s="453"/>
      <c r="W53" s="453"/>
      <c r="X53" s="453"/>
      <c r="Y53" s="453"/>
    </row>
    <row r="54" spans="1:25" ht="44.25" customHeight="1">
      <c r="A54" s="215" t="s">
        <v>112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214"/>
      <c r="P54" s="453"/>
      <c r="Q54" s="453"/>
      <c r="R54" s="453"/>
      <c r="S54" s="453"/>
      <c r="T54" s="453"/>
      <c r="U54" s="453"/>
      <c r="V54" s="453"/>
      <c r="W54" s="453"/>
      <c r="X54" s="453"/>
      <c r="Y54" s="453"/>
    </row>
    <row r="55" spans="1:25" ht="115.5" customHeight="1">
      <c r="A55" s="501">
        <v>15</v>
      </c>
      <c r="B55" s="502" t="s">
        <v>113</v>
      </c>
      <c r="C55" s="505" t="s">
        <v>106</v>
      </c>
      <c r="D55" s="506" t="s">
        <v>114</v>
      </c>
      <c r="E55" s="507">
        <v>180000</v>
      </c>
      <c r="F55" s="507">
        <v>40000</v>
      </c>
      <c r="G55" s="507"/>
      <c r="H55" s="507"/>
      <c r="I55" s="507"/>
      <c r="J55" s="507">
        <v>40000</v>
      </c>
      <c r="K55" s="508"/>
      <c r="L55" s="509"/>
      <c r="M55" s="510"/>
      <c r="N55" s="461">
        <v>0</v>
      </c>
      <c r="O55" s="462" t="s">
        <v>367</v>
      </c>
      <c r="P55" s="453"/>
      <c r="Q55" s="453"/>
      <c r="R55" s="453"/>
      <c r="S55" s="453"/>
      <c r="T55" s="453"/>
      <c r="U55" s="453"/>
      <c r="V55" s="453"/>
      <c r="W55" s="453"/>
      <c r="X55" s="453"/>
      <c r="Y55" s="453"/>
    </row>
    <row r="56" spans="1:25" ht="50.25" customHeight="1">
      <c r="A56" s="1611" t="s">
        <v>115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214"/>
      <c r="P56" s="453"/>
      <c r="Q56" s="453"/>
      <c r="R56" s="453"/>
      <c r="S56" s="453"/>
      <c r="T56" s="453"/>
      <c r="U56" s="453"/>
      <c r="V56" s="453"/>
      <c r="W56" s="453"/>
      <c r="X56" s="453"/>
      <c r="Y56" s="453"/>
    </row>
    <row r="57" spans="1:25" ht="103.5" customHeight="1">
      <c r="A57" s="511">
        <v>16</v>
      </c>
      <c r="B57" s="512" t="s">
        <v>116</v>
      </c>
      <c r="C57" s="505" t="s">
        <v>106</v>
      </c>
      <c r="D57" s="513" t="s">
        <v>117</v>
      </c>
      <c r="E57" s="514">
        <v>240000</v>
      </c>
      <c r="F57" s="514">
        <v>35000</v>
      </c>
      <c r="G57" s="514"/>
      <c r="H57" s="514"/>
      <c r="I57" s="514"/>
      <c r="J57" s="514"/>
      <c r="K57" s="514"/>
      <c r="L57" s="515"/>
      <c r="M57" s="516">
        <v>35000</v>
      </c>
      <c r="N57" s="461">
        <v>0</v>
      </c>
      <c r="O57" s="462" t="s">
        <v>367</v>
      </c>
      <c r="P57" s="453"/>
      <c r="Q57" s="453"/>
      <c r="R57" s="453"/>
      <c r="S57" s="453"/>
      <c r="T57" s="453"/>
      <c r="U57" s="453"/>
      <c r="V57" s="453"/>
      <c r="W57" s="453"/>
      <c r="X57" s="453"/>
      <c r="Y57" s="453"/>
    </row>
    <row r="58" spans="1:25" ht="39.75" customHeight="1">
      <c r="A58" s="1611" t="s">
        <v>94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214"/>
      <c r="P58" s="453"/>
      <c r="Q58" s="453"/>
      <c r="R58" s="453"/>
      <c r="S58" s="453"/>
      <c r="T58" s="453"/>
      <c r="U58" s="453"/>
      <c r="V58" s="453"/>
      <c r="W58" s="453"/>
      <c r="X58" s="453"/>
      <c r="Y58" s="453"/>
    </row>
    <row r="59" spans="1:25" ht="98.25" customHeight="1">
      <c r="A59" s="501">
        <v>17</v>
      </c>
      <c r="B59" s="502" t="s">
        <v>118</v>
      </c>
      <c r="C59" s="517" t="s">
        <v>106</v>
      </c>
      <c r="D59" s="506" t="s">
        <v>117</v>
      </c>
      <c r="E59" s="507">
        <v>142000</v>
      </c>
      <c r="F59" s="507">
        <v>35000</v>
      </c>
      <c r="G59" s="507"/>
      <c r="H59" s="507"/>
      <c r="I59" s="507"/>
      <c r="J59" s="507"/>
      <c r="K59" s="507"/>
      <c r="L59" s="518"/>
      <c r="M59" s="519">
        <v>35000</v>
      </c>
      <c r="N59" s="461">
        <v>0</v>
      </c>
      <c r="O59" s="462" t="s">
        <v>367</v>
      </c>
      <c r="P59" s="453"/>
      <c r="Q59" s="453"/>
      <c r="R59" s="453"/>
      <c r="S59" s="453"/>
      <c r="T59" s="453"/>
      <c r="U59" s="453"/>
      <c r="V59" s="453"/>
      <c r="W59" s="453"/>
      <c r="X59" s="453"/>
      <c r="Y59" s="453"/>
    </row>
    <row r="60" spans="1:25" ht="40.5" customHeight="1">
      <c r="A60" s="1611" t="s">
        <v>119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214"/>
      <c r="P60" s="453"/>
      <c r="Q60" s="453"/>
      <c r="R60" s="453"/>
      <c r="S60" s="453"/>
      <c r="T60" s="453"/>
      <c r="U60" s="453"/>
      <c r="V60" s="453"/>
      <c r="W60" s="453"/>
      <c r="X60" s="453"/>
      <c r="Y60" s="453"/>
    </row>
    <row r="61" spans="1:25" ht="140.25" customHeight="1">
      <c r="A61" s="501">
        <v>18</v>
      </c>
      <c r="B61" s="502" t="s">
        <v>120</v>
      </c>
      <c r="C61" s="517" t="s">
        <v>106</v>
      </c>
      <c r="D61" s="506" t="s">
        <v>117</v>
      </c>
      <c r="E61" s="507">
        <v>150000</v>
      </c>
      <c r="F61" s="507">
        <v>35000</v>
      </c>
      <c r="G61" s="507"/>
      <c r="H61" s="507"/>
      <c r="I61" s="507"/>
      <c r="J61" s="507"/>
      <c r="K61" s="507"/>
      <c r="L61" s="518"/>
      <c r="M61" s="519"/>
      <c r="N61" s="461">
        <v>0</v>
      </c>
      <c r="O61" s="462" t="s">
        <v>367</v>
      </c>
      <c r="P61" s="453"/>
      <c r="Q61" s="453"/>
      <c r="R61" s="453"/>
      <c r="S61" s="453"/>
      <c r="T61" s="453"/>
      <c r="U61" s="453"/>
      <c r="V61" s="453"/>
      <c r="W61" s="453"/>
      <c r="X61" s="453"/>
      <c r="Y61" s="453"/>
    </row>
    <row r="62" spans="1:25" ht="30.75" customHeight="1">
      <c r="A62" s="1611" t="s">
        <v>121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214"/>
      <c r="P62" s="453"/>
      <c r="Q62" s="453"/>
      <c r="R62" s="453"/>
      <c r="S62" s="453"/>
      <c r="T62" s="453"/>
      <c r="U62" s="453"/>
      <c r="V62" s="453"/>
      <c r="W62" s="453"/>
      <c r="X62" s="453"/>
      <c r="Y62" s="453"/>
    </row>
    <row r="63" spans="1:25" ht="25.5" customHeight="1">
      <c r="A63" s="213" t="s">
        <v>122</v>
      </c>
      <c r="B63" s="214"/>
      <c r="C63" s="493">
        <v>60095</v>
      </c>
      <c r="D63" s="520"/>
      <c r="E63" s="410">
        <v>1322000</v>
      </c>
      <c r="F63" s="410">
        <v>455000</v>
      </c>
      <c r="G63" s="410"/>
      <c r="H63" s="410"/>
      <c r="I63" s="410"/>
      <c r="J63" s="410">
        <v>350000</v>
      </c>
      <c r="K63" s="410"/>
      <c r="L63" s="411"/>
      <c r="M63" s="521">
        <v>105000</v>
      </c>
      <c r="N63" s="412">
        <v>0</v>
      </c>
      <c r="O63" s="522" t="s">
        <v>367</v>
      </c>
      <c r="P63" s="453"/>
      <c r="Q63" s="453"/>
      <c r="R63" s="453"/>
      <c r="S63" s="453"/>
      <c r="T63" s="453"/>
      <c r="U63" s="453"/>
      <c r="V63" s="453"/>
      <c r="W63" s="453"/>
      <c r="X63" s="453"/>
      <c r="Y63" s="453"/>
    </row>
    <row r="64" spans="1:25" ht="23.25" customHeight="1">
      <c r="A64" s="213" t="s">
        <v>123</v>
      </c>
      <c r="B64" s="214"/>
      <c r="C64" s="493">
        <v>600</v>
      </c>
      <c r="D64" s="520" t="s">
        <v>71</v>
      </c>
      <c r="E64" s="410">
        <v>5619678</v>
      </c>
      <c r="F64" s="410">
        <v>3945933</v>
      </c>
      <c r="G64" s="410">
        <v>24400</v>
      </c>
      <c r="H64" s="410">
        <v>100000</v>
      </c>
      <c r="I64" s="410"/>
      <c r="J64" s="410">
        <v>2370369</v>
      </c>
      <c r="K64" s="410"/>
      <c r="L64" s="411">
        <v>1096000</v>
      </c>
      <c r="M64" s="523">
        <v>355164</v>
      </c>
      <c r="N64" s="412">
        <v>218204</v>
      </c>
      <c r="O64" s="413">
        <f>N64/F64*100</f>
        <v>5.529845539698722</v>
      </c>
      <c r="P64" s="453"/>
      <c r="Q64" s="453"/>
      <c r="R64" s="453"/>
      <c r="S64" s="453"/>
      <c r="T64" s="453"/>
      <c r="U64" s="453"/>
      <c r="V64" s="453"/>
      <c r="W64" s="453"/>
      <c r="X64" s="453"/>
      <c r="Y64" s="453"/>
    </row>
    <row r="65" spans="1:15" s="526" customFormat="1" ht="64.5" customHeight="1">
      <c r="A65" s="417">
        <v>19</v>
      </c>
      <c r="B65" s="415" t="s">
        <v>124</v>
      </c>
      <c r="C65" s="416" t="s">
        <v>703</v>
      </c>
      <c r="D65" s="524"/>
      <c r="E65" s="525"/>
      <c r="F65" s="525"/>
      <c r="G65" s="525"/>
      <c r="H65" s="525"/>
      <c r="I65" s="525"/>
      <c r="J65" s="525"/>
      <c r="K65" s="525"/>
      <c r="L65" s="525"/>
      <c r="M65" s="472"/>
      <c r="N65" s="473"/>
      <c r="O65" s="417"/>
    </row>
    <row r="66" spans="1:15" s="526" customFormat="1" ht="78" customHeight="1">
      <c r="A66" s="430"/>
      <c r="B66" s="1612" t="s">
        <v>704</v>
      </c>
      <c r="C66" s="429" t="s">
        <v>705</v>
      </c>
      <c r="D66" s="528"/>
      <c r="E66" s="529"/>
      <c r="F66" s="529"/>
      <c r="G66" s="529"/>
      <c r="H66" s="529"/>
      <c r="I66" s="529"/>
      <c r="J66" s="529"/>
      <c r="K66" s="529"/>
      <c r="L66" s="530"/>
      <c r="M66" s="531"/>
      <c r="N66" s="529"/>
      <c r="O66" s="430"/>
    </row>
    <row r="67" spans="1:15" s="526" customFormat="1" ht="81" customHeight="1">
      <c r="A67" s="430"/>
      <c r="B67" s="171"/>
      <c r="C67" s="429" t="s">
        <v>706</v>
      </c>
      <c r="D67" s="531" t="s">
        <v>707</v>
      </c>
      <c r="E67" s="529">
        <v>48732</v>
      </c>
      <c r="F67" s="529">
        <v>43732</v>
      </c>
      <c r="G67" s="529"/>
      <c r="H67" s="529"/>
      <c r="I67" s="529"/>
      <c r="J67" s="529">
        <v>43732</v>
      </c>
      <c r="K67" s="529"/>
      <c r="L67" s="530"/>
      <c r="M67" s="531"/>
      <c r="N67" s="529">
        <v>0</v>
      </c>
      <c r="O67" s="532" t="s">
        <v>367</v>
      </c>
    </row>
    <row r="68" spans="1:15" s="526" customFormat="1" ht="166.5" customHeight="1">
      <c r="A68" s="430"/>
      <c r="B68" s="527" t="s">
        <v>708</v>
      </c>
      <c r="C68" s="429" t="s">
        <v>709</v>
      </c>
      <c r="D68" s="430" t="s">
        <v>102</v>
      </c>
      <c r="E68" s="529">
        <v>150000</v>
      </c>
      <c r="F68" s="529">
        <v>75000</v>
      </c>
      <c r="G68" s="529"/>
      <c r="H68" s="529"/>
      <c r="I68" s="529"/>
      <c r="J68" s="529">
        <v>75000</v>
      </c>
      <c r="K68" s="529"/>
      <c r="L68" s="530"/>
      <c r="M68" s="531"/>
      <c r="N68" s="529">
        <v>0</v>
      </c>
      <c r="O68" s="532" t="s">
        <v>367</v>
      </c>
    </row>
    <row r="69" spans="1:15" ht="26.25" customHeight="1">
      <c r="A69" s="536"/>
      <c r="B69" s="537" t="s">
        <v>710</v>
      </c>
      <c r="C69" s="538"/>
      <c r="D69" s="536" t="s">
        <v>71</v>
      </c>
      <c r="E69" s="439">
        <v>198732</v>
      </c>
      <c r="F69" s="439">
        <v>118732</v>
      </c>
      <c r="G69" s="439"/>
      <c r="H69" s="439"/>
      <c r="I69" s="439"/>
      <c r="J69" s="439">
        <v>118732</v>
      </c>
      <c r="K69" s="439"/>
      <c r="L69" s="539"/>
      <c r="M69" s="490"/>
      <c r="N69" s="540">
        <v>0</v>
      </c>
      <c r="O69" s="541" t="s">
        <v>367</v>
      </c>
    </row>
    <row r="70" spans="1:15" ht="35.25" customHeight="1">
      <c r="A70" s="167" t="s">
        <v>711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9"/>
    </row>
    <row r="71" spans="1:15" ht="105.75" customHeight="1">
      <c r="A71" s="414">
        <v>20</v>
      </c>
      <c r="B71" s="415" t="s">
        <v>712</v>
      </c>
      <c r="C71" s="416" t="s">
        <v>713</v>
      </c>
      <c r="D71" s="414">
        <v>2008</v>
      </c>
      <c r="E71" s="542"/>
      <c r="F71" s="542"/>
      <c r="G71" s="542"/>
      <c r="H71" s="542"/>
      <c r="I71" s="542"/>
      <c r="J71" s="542"/>
      <c r="K71" s="542"/>
      <c r="L71" s="543"/>
      <c r="M71" s="480"/>
      <c r="N71" s="451"/>
      <c r="O71" s="414"/>
    </row>
    <row r="72" spans="1:15" ht="142.5" customHeight="1">
      <c r="A72" s="56"/>
      <c r="B72" s="527" t="s">
        <v>714</v>
      </c>
      <c r="C72" s="429" t="s">
        <v>705</v>
      </c>
      <c r="D72" s="427">
        <v>2008</v>
      </c>
      <c r="E72" s="467"/>
      <c r="F72" s="467"/>
      <c r="G72" s="467"/>
      <c r="H72" s="467"/>
      <c r="I72" s="467"/>
      <c r="J72" s="467"/>
      <c r="K72" s="467"/>
      <c r="L72" s="469"/>
      <c r="M72" s="496"/>
      <c r="N72" s="497"/>
      <c r="O72" s="427"/>
    </row>
    <row r="73" spans="1:15" ht="104.25" customHeight="1">
      <c r="A73" s="56"/>
      <c r="B73" s="527" t="s">
        <v>715</v>
      </c>
      <c r="C73" s="544">
        <v>6619</v>
      </c>
      <c r="D73" s="435"/>
      <c r="E73" s="431">
        <v>56078</v>
      </c>
      <c r="F73" s="431">
        <v>56078</v>
      </c>
      <c r="G73" s="431"/>
      <c r="H73" s="431"/>
      <c r="I73" s="431"/>
      <c r="J73" s="431">
        <v>56078</v>
      </c>
      <c r="K73" s="431"/>
      <c r="L73" s="432"/>
      <c r="M73" s="496"/>
      <c r="N73" s="491">
        <v>0</v>
      </c>
      <c r="O73" s="492" t="s">
        <v>367</v>
      </c>
    </row>
    <row r="74" spans="1:15" ht="30.75" customHeight="1">
      <c r="A74" s="167" t="s">
        <v>711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9"/>
    </row>
    <row r="75" spans="1:15" ht="30" customHeight="1">
      <c r="A75" s="1609" t="s">
        <v>716</v>
      </c>
      <c r="B75" s="1610"/>
      <c r="C75" s="493">
        <v>630</v>
      </c>
      <c r="D75" s="456" t="s">
        <v>71</v>
      </c>
      <c r="E75" s="457">
        <v>254810</v>
      </c>
      <c r="F75" s="457">
        <v>174810</v>
      </c>
      <c r="G75" s="457"/>
      <c r="H75" s="457"/>
      <c r="I75" s="457"/>
      <c r="J75" s="457">
        <v>174810</v>
      </c>
      <c r="K75" s="457"/>
      <c r="L75" s="459"/>
      <c r="M75" s="450"/>
      <c r="N75" s="412">
        <v>0</v>
      </c>
      <c r="O75" s="522" t="s">
        <v>367</v>
      </c>
    </row>
    <row r="76" spans="1:15" ht="69" customHeight="1">
      <c r="A76" s="443">
        <v>21</v>
      </c>
      <c r="B76" s="482" t="s">
        <v>717</v>
      </c>
      <c r="C76" s="446" t="s">
        <v>718</v>
      </c>
      <c r="D76" s="545" t="s">
        <v>719</v>
      </c>
      <c r="E76" s="447">
        <v>1828040</v>
      </c>
      <c r="F76" s="447">
        <v>800000</v>
      </c>
      <c r="G76" s="447"/>
      <c r="H76" s="448">
        <v>300000</v>
      </c>
      <c r="I76" s="447"/>
      <c r="J76" s="447">
        <v>500000</v>
      </c>
      <c r="K76" s="447"/>
      <c r="L76" s="449"/>
      <c r="M76" s="450"/>
      <c r="N76" s="461">
        <v>448688</v>
      </c>
      <c r="O76" s="481">
        <f>N76/F76*100</f>
        <v>56.086000000000006</v>
      </c>
    </row>
    <row r="77" spans="1:15" ht="51.75" customHeight="1">
      <c r="A77" s="215" t="s">
        <v>720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214"/>
    </row>
    <row r="78" spans="1:15" s="526" customFormat="1" ht="111.75" customHeight="1">
      <c r="A78" s="446">
        <v>22</v>
      </c>
      <c r="B78" s="482" t="s">
        <v>721</v>
      </c>
      <c r="C78" s="446" t="s">
        <v>718</v>
      </c>
      <c r="D78" s="446" t="s">
        <v>722</v>
      </c>
      <c r="E78" s="448">
        <v>8000000</v>
      </c>
      <c r="F78" s="448">
        <v>80000</v>
      </c>
      <c r="G78" s="448"/>
      <c r="H78" s="448"/>
      <c r="I78" s="448"/>
      <c r="J78" s="448">
        <v>80000</v>
      </c>
      <c r="K78" s="448"/>
      <c r="L78" s="546"/>
      <c r="M78" s="545"/>
      <c r="N78" s="547">
        <v>0</v>
      </c>
      <c r="O78" s="548" t="s">
        <v>367</v>
      </c>
    </row>
    <row r="79" spans="1:15" s="526" customFormat="1" ht="36.75" customHeight="1">
      <c r="A79" s="215" t="s">
        <v>723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214"/>
    </row>
    <row r="80" spans="1:15" s="526" customFormat="1" ht="27" customHeight="1">
      <c r="A80" s="213" t="s">
        <v>724</v>
      </c>
      <c r="B80" s="214"/>
      <c r="C80" s="493">
        <v>70001</v>
      </c>
      <c r="D80" s="456" t="s">
        <v>71</v>
      </c>
      <c r="E80" s="457">
        <v>9828040</v>
      </c>
      <c r="F80" s="457">
        <v>880000</v>
      </c>
      <c r="G80" s="457"/>
      <c r="H80" s="457">
        <v>300000</v>
      </c>
      <c r="I80" s="457"/>
      <c r="J80" s="457">
        <v>580000</v>
      </c>
      <c r="K80" s="457"/>
      <c r="L80" s="459"/>
      <c r="M80" s="545"/>
      <c r="N80" s="549">
        <v>448688</v>
      </c>
      <c r="O80" s="413">
        <f>N80/F80*100</f>
        <v>50.987272727272725</v>
      </c>
    </row>
    <row r="81" spans="1:15" s="526" customFormat="1" ht="105.75" customHeight="1">
      <c r="A81" s="446">
        <v>23</v>
      </c>
      <c r="B81" s="444" t="s">
        <v>725</v>
      </c>
      <c r="C81" s="446" t="s">
        <v>726</v>
      </c>
      <c r="D81" s="438">
        <v>2008</v>
      </c>
      <c r="E81" s="488">
        <v>340000</v>
      </c>
      <c r="F81" s="488">
        <v>340000</v>
      </c>
      <c r="G81" s="488">
        <v>40000</v>
      </c>
      <c r="H81" s="488"/>
      <c r="I81" s="488"/>
      <c r="J81" s="488">
        <v>200000</v>
      </c>
      <c r="K81" s="488"/>
      <c r="L81" s="550"/>
      <c r="M81" s="448">
        <v>100000</v>
      </c>
      <c r="N81" s="547">
        <v>218809</v>
      </c>
      <c r="O81" s="481">
        <f>N81/F81*100</f>
        <v>64.35558823529412</v>
      </c>
    </row>
    <row r="82" spans="1:15" s="526" customFormat="1" ht="38.25" customHeight="1">
      <c r="A82" s="215" t="s">
        <v>727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214"/>
    </row>
    <row r="83" spans="1:15" s="526" customFormat="1" ht="41.25" customHeight="1">
      <c r="A83" s="213" t="s">
        <v>728</v>
      </c>
      <c r="B83" s="214"/>
      <c r="C83" s="493">
        <v>700</v>
      </c>
      <c r="D83" s="456" t="s">
        <v>71</v>
      </c>
      <c r="E83" s="457">
        <v>10168040</v>
      </c>
      <c r="F83" s="457">
        <v>1220000</v>
      </c>
      <c r="G83" s="457">
        <v>40000</v>
      </c>
      <c r="H83" s="457">
        <v>300000</v>
      </c>
      <c r="I83" s="457"/>
      <c r="J83" s="457">
        <v>780000</v>
      </c>
      <c r="K83" s="457"/>
      <c r="L83" s="459"/>
      <c r="M83" s="551">
        <v>100000</v>
      </c>
      <c r="N83" s="549">
        <v>667497</v>
      </c>
      <c r="O83" s="413">
        <f>N83/F83*100</f>
        <v>54.71286885245902</v>
      </c>
    </row>
    <row r="84" spans="1:15" s="526" customFormat="1" ht="78.75" customHeight="1">
      <c r="A84" s="443">
        <v>24</v>
      </c>
      <c r="B84" s="552" t="s">
        <v>729</v>
      </c>
      <c r="C84" s="553" t="s">
        <v>730</v>
      </c>
      <c r="D84" s="397" t="s">
        <v>731</v>
      </c>
      <c r="E84" s="554">
        <v>180000</v>
      </c>
      <c r="F84" s="554">
        <v>80000</v>
      </c>
      <c r="G84" s="554"/>
      <c r="H84" s="554"/>
      <c r="I84" s="554"/>
      <c r="J84" s="554">
        <v>50000</v>
      </c>
      <c r="K84" s="554"/>
      <c r="L84" s="555"/>
      <c r="M84" s="551">
        <v>30000</v>
      </c>
      <c r="N84" s="549">
        <v>19276</v>
      </c>
      <c r="O84" s="413">
        <f>N84/F84*100</f>
        <v>24.095</v>
      </c>
    </row>
    <row r="85" spans="1:15" s="526" customFormat="1" ht="45" customHeight="1">
      <c r="A85" s="215" t="s">
        <v>732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214"/>
    </row>
    <row r="86" spans="1:15" s="526" customFormat="1" ht="81.75" customHeight="1">
      <c r="A86" s="446">
        <v>25</v>
      </c>
      <c r="B86" s="482" t="s">
        <v>733</v>
      </c>
      <c r="C86" s="446" t="s">
        <v>734</v>
      </c>
      <c r="D86" s="446">
        <v>2008</v>
      </c>
      <c r="E86" s="448">
        <v>18000</v>
      </c>
      <c r="F86" s="448">
        <v>18000</v>
      </c>
      <c r="G86" s="448"/>
      <c r="H86" s="448"/>
      <c r="I86" s="448"/>
      <c r="J86" s="448">
        <v>18000</v>
      </c>
      <c r="K86" s="448"/>
      <c r="L86" s="546"/>
      <c r="M86" s="545"/>
      <c r="N86" s="547">
        <v>0</v>
      </c>
      <c r="O86" s="548" t="s">
        <v>367</v>
      </c>
    </row>
    <row r="87" spans="1:15" s="526" customFormat="1" ht="35.25" customHeight="1">
      <c r="A87" s="215" t="s">
        <v>735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214"/>
    </row>
    <row r="88" spans="1:15" s="526" customFormat="1" ht="72" customHeight="1">
      <c r="A88" s="446">
        <v>26</v>
      </c>
      <c r="B88" s="482" t="s">
        <v>736</v>
      </c>
      <c r="C88" s="446" t="s">
        <v>734</v>
      </c>
      <c r="D88" s="445" t="s">
        <v>737</v>
      </c>
      <c r="E88" s="448">
        <v>6000</v>
      </c>
      <c r="F88" s="448">
        <v>6000</v>
      </c>
      <c r="G88" s="448"/>
      <c r="H88" s="448"/>
      <c r="I88" s="448"/>
      <c r="J88" s="448">
        <v>6000</v>
      </c>
      <c r="K88" s="448"/>
      <c r="L88" s="546"/>
      <c r="M88" s="545"/>
      <c r="N88" s="547">
        <v>0</v>
      </c>
      <c r="O88" s="548" t="s">
        <v>367</v>
      </c>
    </row>
    <row r="89" spans="1:15" s="526" customFormat="1" ht="42" customHeight="1">
      <c r="A89" s="215" t="s">
        <v>735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214"/>
    </row>
    <row r="90" spans="1:15" s="526" customFormat="1" ht="73.5" customHeight="1">
      <c r="A90" s="446">
        <v>27</v>
      </c>
      <c r="B90" s="482" t="s">
        <v>738</v>
      </c>
      <c r="C90" s="446" t="s">
        <v>734</v>
      </c>
      <c r="D90" s="445" t="s">
        <v>737</v>
      </c>
      <c r="E90" s="448">
        <v>6000</v>
      </c>
      <c r="F90" s="448">
        <v>6000</v>
      </c>
      <c r="G90" s="448"/>
      <c r="H90" s="448"/>
      <c r="I90" s="448"/>
      <c r="J90" s="448">
        <v>6000</v>
      </c>
      <c r="K90" s="448"/>
      <c r="L90" s="546"/>
      <c r="M90" s="545"/>
      <c r="N90" s="547">
        <v>0</v>
      </c>
      <c r="O90" s="548" t="s">
        <v>367</v>
      </c>
    </row>
    <row r="91" spans="1:15" s="526" customFormat="1" ht="45" customHeight="1">
      <c r="A91" s="215" t="s">
        <v>739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214"/>
    </row>
    <row r="92" spans="1:15" s="526" customFormat="1" ht="123" customHeight="1">
      <c r="A92" s="446">
        <v>28</v>
      </c>
      <c r="B92" s="444" t="s">
        <v>740</v>
      </c>
      <c r="C92" s="446" t="s">
        <v>741</v>
      </c>
      <c r="D92" s="446" t="s">
        <v>742</v>
      </c>
      <c r="E92" s="448">
        <v>1216309</v>
      </c>
      <c r="F92" s="448">
        <v>20000</v>
      </c>
      <c r="G92" s="448"/>
      <c r="H92" s="448"/>
      <c r="I92" s="448"/>
      <c r="J92" s="448">
        <v>20000</v>
      </c>
      <c r="K92" s="448"/>
      <c r="L92" s="546"/>
      <c r="M92" s="545"/>
      <c r="N92" s="547">
        <v>85</v>
      </c>
      <c r="O92" s="481">
        <f>N92/F92*100</f>
        <v>0.42500000000000004</v>
      </c>
    </row>
    <row r="93" spans="1:15" s="526" customFormat="1" ht="32.25" customHeight="1">
      <c r="A93" s="215" t="s">
        <v>743</v>
      </c>
      <c r="B93" s="1606"/>
      <c r="C93" s="1606"/>
      <c r="D93" s="1606"/>
      <c r="E93" s="1606"/>
      <c r="F93" s="1606"/>
      <c r="G93" s="1606"/>
      <c r="H93" s="1606"/>
      <c r="I93" s="1606"/>
      <c r="J93" s="1606"/>
      <c r="K93" s="1606"/>
      <c r="L93" s="1606"/>
      <c r="M93" s="1606"/>
      <c r="N93" s="1606"/>
      <c r="O93" s="1607"/>
    </row>
    <row r="94" spans="1:15" s="526" customFormat="1" ht="70.5" customHeight="1">
      <c r="A94" s="446">
        <v>29</v>
      </c>
      <c r="B94" s="482" t="s">
        <v>744</v>
      </c>
      <c r="C94" s="446" t="s">
        <v>734</v>
      </c>
      <c r="D94" s="446">
        <v>2008</v>
      </c>
      <c r="E94" s="448">
        <v>195000</v>
      </c>
      <c r="F94" s="448">
        <v>195000</v>
      </c>
      <c r="G94" s="448"/>
      <c r="H94" s="448"/>
      <c r="I94" s="448"/>
      <c r="J94" s="448">
        <v>195000</v>
      </c>
      <c r="K94" s="448"/>
      <c r="L94" s="546"/>
      <c r="M94" s="545"/>
      <c r="N94" s="547">
        <v>0</v>
      </c>
      <c r="O94" s="548" t="s">
        <v>367</v>
      </c>
    </row>
    <row r="95" spans="1:15" s="526" customFormat="1" ht="36" customHeight="1">
      <c r="A95" s="215" t="s">
        <v>735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214"/>
    </row>
    <row r="96" spans="1:15" ht="67.5" customHeight="1">
      <c r="A96" s="556">
        <v>30</v>
      </c>
      <c r="B96" s="444" t="s">
        <v>745</v>
      </c>
      <c r="C96" s="446" t="s">
        <v>734</v>
      </c>
      <c r="D96" s="446">
        <v>2008</v>
      </c>
      <c r="E96" s="448">
        <v>40000</v>
      </c>
      <c r="F96" s="448">
        <v>40000</v>
      </c>
      <c r="G96" s="448">
        <v>40000</v>
      </c>
      <c r="H96" s="448"/>
      <c r="I96" s="448"/>
      <c r="J96" s="448"/>
      <c r="K96" s="448"/>
      <c r="L96" s="546"/>
      <c r="M96" s="545"/>
      <c r="N96" s="447">
        <v>0</v>
      </c>
      <c r="O96" s="462" t="s">
        <v>367</v>
      </c>
    </row>
    <row r="97" spans="1:15" ht="34.5" customHeight="1">
      <c r="A97" s="215" t="s">
        <v>739</v>
      </c>
      <c r="B97" s="1606"/>
      <c r="C97" s="1606"/>
      <c r="D97" s="1606"/>
      <c r="E97" s="1606"/>
      <c r="F97" s="1606"/>
      <c r="G97" s="1606"/>
      <c r="H97" s="1606"/>
      <c r="I97" s="1606"/>
      <c r="J97" s="1606"/>
      <c r="K97" s="1606"/>
      <c r="L97" s="1606"/>
      <c r="M97" s="1606"/>
      <c r="N97" s="1606"/>
      <c r="O97" s="1607"/>
    </row>
    <row r="98" spans="1:15" s="526" customFormat="1" ht="24" customHeight="1">
      <c r="A98" s="213" t="s">
        <v>746</v>
      </c>
      <c r="B98" s="214"/>
      <c r="C98" s="493">
        <v>75023</v>
      </c>
      <c r="D98" s="456" t="s">
        <v>71</v>
      </c>
      <c r="E98" s="457">
        <v>1481309</v>
      </c>
      <c r="F98" s="457">
        <v>285000</v>
      </c>
      <c r="G98" s="457">
        <v>40000</v>
      </c>
      <c r="H98" s="457"/>
      <c r="I98" s="457"/>
      <c r="J98" s="457">
        <v>245000</v>
      </c>
      <c r="K98" s="457"/>
      <c r="L98" s="459"/>
      <c r="M98" s="545"/>
      <c r="N98" s="549">
        <v>85</v>
      </c>
      <c r="O98" s="557" t="s">
        <v>367</v>
      </c>
    </row>
    <row r="99" spans="1:15" s="526" customFormat="1" ht="66" customHeight="1">
      <c r="A99" s="556">
        <v>31</v>
      </c>
      <c r="B99" s="444" t="s">
        <v>747</v>
      </c>
      <c r="C99" s="446" t="s">
        <v>748</v>
      </c>
      <c r="D99" s="446">
        <v>2008</v>
      </c>
      <c r="E99" s="448">
        <v>7900</v>
      </c>
      <c r="F99" s="448">
        <v>7900</v>
      </c>
      <c r="G99" s="448">
        <v>7900</v>
      </c>
      <c r="H99" s="448"/>
      <c r="I99" s="448"/>
      <c r="J99" s="448"/>
      <c r="K99" s="448"/>
      <c r="L99" s="546"/>
      <c r="M99" s="545"/>
      <c r="N99" s="547">
        <v>0</v>
      </c>
      <c r="O99" s="548" t="s">
        <v>367</v>
      </c>
    </row>
    <row r="100" spans="1:15" s="526" customFormat="1" ht="40.5" customHeight="1">
      <c r="A100" s="215" t="s">
        <v>749</v>
      </c>
      <c r="B100" s="1606"/>
      <c r="C100" s="1606"/>
      <c r="D100" s="1606"/>
      <c r="E100" s="1606"/>
      <c r="F100" s="1606"/>
      <c r="G100" s="1606"/>
      <c r="H100" s="1606"/>
      <c r="I100" s="1606"/>
      <c r="J100" s="1606"/>
      <c r="K100" s="1606"/>
      <c r="L100" s="1606"/>
      <c r="M100" s="1606"/>
      <c r="N100" s="1606"/>
      <c r="O100" s="1607"/>
    </row>
    <row r="101" spans="1:15" s="526" customFormat="1" ht="32.25" customHeight="1">
      <c r="A101" s="213" t="s">
        <v>750</v>
      </c>
      <c r="B101" s="214"/>
      <c r="C101" s="493">
        <v>750</v>
      </c>
      <c r="D101" s="456" t="s">
        <v>71</v>
      </c>
      <c r="E101" s="457">
        <v>1489209</v>
      </c>
      <c r="F101" s="457">
        <v>292900</v>
      </c>
      <c r="G101" s="457">
        <v>47900</v>
      </c>
      <c r="H101" s="457"/>
      <c r="I101" s="457"/>
      <c r="J101" s="457">
        <v>245000</v>
      </c>
      <c r="K101" s="457"/>
      <c r="L101" s="459"/>
      <c r="M101" s="545"/>
      <c r="N101" s="549">
        <v>85</v>
      </c>
      <c r="O101" s="558" t="s">
        <v>367</v>
      </c>
    </row>
    <row r="102" spans="1:15" ht="111" customHeight="1">
      <c r="A102" s="443">
        <v>32</v>
      </c>
      <c r="B102" s="444" t="s">
        <v>751</v>
      </c>
      <c r="C102" s="446" t="s">
        <v>752</v>
      </c>
      <c r="D102" s="559">
        <v>2008</v>
      </c>
      <c r="E102" s="494">
        <v>35000</v>
      </c>
      <c r="F102" s="494">
        <v>35000</v>
      </c>
      <c r="G102" s="494"/>
      <c r="H102" s="494"/>
      <c r="I102" s="494"/>
      <c r="J102" s="494">
        <v>35000</v>
      </c>
      <c r="K102" s="447"/>
      <c r="L102" s="449"/>
      <c r="M102" s="450"/>
      <c r="N102" s="412">
        <v>35000</v>
      </c>
      <c r="O102" s="413">
        <f>N102/F102*100</f>
        <v>100</v>
      </c>
    </row>
    <row r="103" spans="1:15" ht="34.5" customHeight="1">
      <c r="A103" s="215" t="s">
        <v>753</v>
      </c>
      <c r="B103" s="1606"/>
      <c r="C103" s="1606"/>
      <c r="D103" s="1606"/>
      <c r="E103" s="1606"/>
      <c r="F103" s="1606"/>
      <c r="G103" s="1606"/>
      <c r="H103" s="1606"/>
      <c r="I103" s="1606"/>
      <c r="J103" s="1606"/>
      <c r="K103" s="1606"/>
      <c r="L103" s="1606"/>
      <c r="M103" s="1606"/>
      <c r="N103" s="1606"/>
      <c r="O103" s="1607"/>
    </row>
    <row r="104" spans="1:15" ht="67.5" customHeight="1">
      <c r="A104" s="443">
        <v>33</v>
      </c>
      <c r="B104" s="444" t="s">
        <v>754</v>
      </c>
      <c r="C104" s="446" t="s">
        <v>755</v>
      </c>
      <c r="D104" s="446">
        <v>2008</v>
      </c>
      <c r="E104" s="447">
        <v>180000</v>
      </c>
      <c r="F104" s="447">
        <v>180000</v>
      </c>
      <c r="G104" s="447"/>
      <c r="H104" s="447"/>
      <c r="I104" s="447">
        <v>120000</v>
      </c>
      <c r="J104" s="447">
        <v>60000</v>
      </c>
      <c r="K104" s="447"/>
      <c r="L104" s="449"/>
      <c r="M104" s="450"/>
      <c r="N104" s="461">
        <v>0</v>
      </c>
      <c r="O104" s="462" t="s">
        <v>367</v>
      </c>
    </row>
    <row r="105" spans="1:15" ht="39.75" customHeight="1">
      <c r="A105" s="215" t="s">
        <v>756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214"/>
    </row>
    <row r="106" spans="1:15" ht="84" customHeight="1">
      <c r="A106" s="443">
        <v>34</v>
      </c>
      <c r="B106" s="444" t="s">
        <v>757</v>
      </c>
      <c r="C106" s="446" t="s">
        <v>758</v>
      </c>
      <c r="D106" s="446">
        <v>2008</v>
      </c>
      <c r="E106" s="447">
        <v>14000</v>
      </c>
      <c r="F106" s="447">
        <v>14000</v>
      </c>
      <c r="G106" s="447"/>
      <c r="H106" s="447"/>
      <c r="I106" s="560"/>
      <c r="J106" s="447">
        <v>14000</v>
      </c>
      <c r="K106" s="447"/>
      <c r="L106" s="449"/>
      <c r="M106" s="450"/>
      <c r="N106" s="461">
        <v>0</v>
      </c>
      <c r="O106" s="462" t="s">
        <v>367</v>
      </c>
    </row>
    <row r="107" spans="1:15" ht="41.25" customHeight="1">
      <c r="A107" s="215" t="s">
        <v>756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214"/>
    </row>
    <row r="108" spans="1:15" ht="70.5" customHeight="1">
      <c r="A108" s="427">
        <v>35</v>
      </c>
      <c r="B108" s="561" t="s">
        <v>759</v>
      </c>
      <c r="C108" s="430" t="s">
        <v>760</v>
      </c>
      <c r="D108" s="430" t="s">
        <v>761</v>
      </c>
      <c r="E108" s="431">
        <v>62000</v>
      </c>
      <c r="F108" s="431">
        <v>30000</v>
      </c>
      <c r="G108" s="431"/>
      <c r="H108" s="431"/>
      <c r="J108" s="431">
        <v>30000</v>
      </c>
      <c r="K108" s="431"/>
      <c r="L108" s="432"/>
      <c r="M108" s="496"/>
      <c r="N108" s="497">
        <v>21514</v>
      </c>
      <c r="O108" s="481">
        <f>N108/F108*100</f>
        <v>71.71333333333332</v>
      </c>
    </row>
    <row r="109" spans="1:15" ht="42.75" customHeight="1">
      <c r="A109" s="215" t="s">
        <v>762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214"/>
    </row>
    <row r="110" spans="1:15" ht="29.25" customHeight="1">
      <c r="A110" s="213" t="s">
        <v>763</v>
      </c>
      <c r="B110" s="214"/>
      <c r="C110" s="493">
        <v>75412</v>
      </c>
      <c r="D110" s="456" t="s">
        <v>71</v>
      </c>
      <c r="E110" s="457">
        <v>256000</v>
      </c>
      <c r="F110" s="457">
        <v>224000</v>
      </c>
      <c r="G110" s="457"/>
      <c r="H110" s="457"/>
      <c r="I110" s="457">
        <v>120000</v>
      </c>
      <c r="J110" s="457">
        <v>104000</v>
      </c>
      <c r="K110" s="457"/>
      <c r="L110" s="459"/>
      <c r="M110" s="450"/>
      <c r="N110" s="412">
        <v>21514</v>
      </c>
      <c r="O110" s="413">
        <f>N110/F110*100</f>
        <v>9.604464285714286</v>
      </c>
    </row>
    <row r="111" spans="1:15" ht="67.5" customHeight="1">
      <c r="A111" s="443">
        <v>36</v>
      </c>
      <c r="B111" s="444" t="s">
        <v>764</v>
      </c>
      <c r="C111" s="446" t="s">
        <v>765</v>
      </c>
      <c r="D111" s="446">
        <v>2008</v>
      </c>
      <c r="E111" s="447">
        <v>70000</v>
      </c>
      <c r="F111" s="447">
        <v>70000</v>
      </c>
      <c r="G111" s="447"/>
      <c r="H111" s="447"/>
      <c r="I111" s="447"/>
      <c r="J111" s="447">
        <v>70000</v>
      </c>
      <c r="K111" s="446"/>
      <c r="L111" s="556"/>
      <c r="M111" s="450"/>
      <c r="N111" s="461">
        <v>36900</v>
      </c>
      <c r="O111" s="481">
        <f>N111/F111*100</f>
        <v>52.714285714285715</v>
      </c>
    </row>
    <row r="112" spans="1:15" ht="37.5" customHeight="1">
      <c r="A112" s="215" t="s">
        <v>766</v>
      </c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214"/>
    </row>
    <row r="113" spans="1:15" ht="65.25" customHeight="1">
      <c r="A113" s="414">
        <v>37</v>
      </c>
      <c r="B113" s="552" t="s">
        <v>767</v>
      </c>
      <c r="C113" s="417" t="s">
        <v>765</v>
      </c>
      <c r="D113" s="417">
        <v>2008</v>
      </c>
      <c r="E113" s="421">
        <v>150000</v>
      </c>
      <c r="F113" s="421">
        <v>150000</v>
      </c>
      <c r="G113" s="421">
        <v>150000</v>
      </c>
      <c r="H113" s="421"/>
      <c r="I113" s="421"/>
      <c r="J113" s="421"/>
      <c r="K113" s="417"/>
      <c r="L113" s="563"/>
      <c r="M113" s="450"/>
      <c r="N113" s="461">
        <v>0</v>
      </c>
      <c r="O113" s="462" t="s">
        <v>367</v>
      </c>
    </row>
    <row r="114" spans="1:15" ht="41.25" customHeight="1">
      <c r="A114" s="215" t="s">
        <v>74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214"/>
    </row>
    <row r="115" spans="1:15" ht="36" customHeight="1">
      <c r="A115" s="1608" t="s">
        <v>768</v>
      </c>
      <c r="B115" s="214"/>
      <c r="C115" s="564">
        <v>75416</v>
      </c>
      <c r="D115" s="559"/>
      <c r="E115" s="494">
        <f>SUM(E111:E113)</f>
        <v>220000</v>
      </c>
      <c r="F115" s="494">
        <f>SUM(F111:F113)</f>
        <v>220000</v>
      </c>
      <c r="G115" s="494">
        <f>SUM(G111:G113)</f>
        <v>150000</v>
      </c>
      <c r="H115" s="494"/>
      <c r="I115" s="494"/>
      <c r="J115" s="494">
        <f>SUM(J111:J113)</f>
        <v>70000</v>
      </c>
      <c r="K115" s="494"/>
      <c r="L115" s="494"/>
      <c r="M115" s="494"/>
      <c r="N115" s="412">
        <v>36900</v>
      </c>
      <c r="O115" s="413">
        <f>N115/F115*100</f>
        <v>16.772727272727273</v>
      </c>
    </row>
    <row r="116" spans="1:15" ht="93.75" customHeight="1">
      <c r="A116" s="443">
        <v>38</v>
      </c>
      <c r="B116" s="565" t="s">
        <v>769</v>
      </c>
      <c r="C116" s="417" t="s">
        <v>770</v>
      </c>
      <c r="D116" s="397">
        <v>2008</v>
      </c>
      <c r="E116" s="554">
        <v>26295</v>
      </c>
      <c r="F116" s="554">
        <v>26295</v>
      </c>
      <c r="G116" s="554">
        <v>26295</v>
      </c>
      <c r="H116" s="554"/>
      <c r="I116" s="554"/>
      <c r="J116" s="554"/>
      <c r="K116" s="417"/>
      <c r="L116" s="563"/>
      <c r="M116" s="450"/>
      <c r="N116" s="412">
        <v>0</v>
      </c>
      <c r="O116" s="522" t="s">
        <v>367</v>
      </c>
    </row>
    <row r="117" spans="1:15" ht="36" customHeight="1">
      <c r="A117" s="215" t="s">
        <v>74</v>
      </c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214"/>
    </row>
    <row r="118" spans="1:15" ht="33.75" customHeight="1">
      <c r="A118" s="213" t="s">
        <v>771</v>
      </c>
      <c r="B118" s="214"/>
      <c r="C118" s="493">
        <v>754</v>
      </c>
      <c r="D118" s="456" t="s">
        <v>71</v>
      </c>
      <c r="E118" s="457">
        <v>537295</v>
      </c>
      <c r="F118" s="457">
        <v>505295</v>
      </c>
      <c r="G118" s="457">
        <v>176295</v>
      </c>
      <c r="H118" s="457"/>
      <c r="I118" s="457">
        <v>120000</v>
      </c>
      <c r="J118" s="457">
        <v>209000</v>
      </c>
      <c r="K118" s="457"/>
      <c r="L118" s="459"/>
      <c r="M118" s="450"/>
      <c r="N118" s="412">
        <v>93414</v>
      </c>
      <c r="O118" s="413">
        <f>N118/F118*100</f>
        <v>18.487022432440455</v>
      </c>
    </row>
    <row r="119" spans="1:15" ht="126.75" customHeight="1">
      <c r="A119" s="566">
        <v>39</v>
      </c>
      <c r="B119" s="567" t="s">
        <v>772</v>
      </c>
      <c r="C119" s="568" t="s">
        <v>773</v>
      </c>
      <c r="D119" s="569" t="s">
        <v>774</v>
      </c>
      <c r="E119" s="570">
        <v>2534311</v>
      </c>
      <c r="F119" s="570">
        <v>1254300</v>
      </c>
      <c r="G119" s="570"/>
      <c r="H119" s="571"/>
      <c r="I119" s="570"/>
      <c r="J119" s="570">
        <v>878000</v>
      </c>
      <c r="K119" s="572" t="s">
        <v>775</v>
      </c>
      <c r="L119" s="573"/>
      <c r="M119" s="450"/>
      <c r="N119" s="461">
        <v>0</v>
      </c>
      <c r="O119" s="462" t="s">
        <v>367</v>
      </c>
    </row>
    <row r="120" spans="1:15" ht="42" customHeight="1">
      <c r="A120" s="1605" t="s">
        <v>776</v>
      </c>
      <c r="B120" s="1606"/>
      <c r="C120" s="1606"/>
      <c r="D120" s="1606"/>
      <c r="E120" s="1606"/>
      <c r="F120" s="1606"/>
      <c r="G120" s="1606"/>
      <c r="H120" s="1606"/>
      <c r="I120" s="1606"/>
      <c r="J120" s="1606"/>
      <c r="K120" s="1606"/>
      <c r="L120" s="1606"/>
      <c r="M120" s="1606"/>
      <c r="N120" s="1606"/>
      <c r="O120" s="1607"/>
    </row>
    <row r="121" spans="1:15" ht="90.75" customHeight="1">
      <c r="A121" s="566">
        <v>40</v>
      </c>
      <c r="B121" s="574" t="s">
        <v>777</v>
      </c>
      <c r="C121" s="568" t="s">
        <v>773</v>
      </c>
      <c r="D121" s="569" t="s">
        <v>778</v>
      </c>
      <c r="E121" s="570">
        <v>100000</v>
      </c>
      <c r="F121" s="570">
        <v>16000</v>
      </c>
      <c r="G121" s="570"/>
      <c r="H121" s="571"/>
      <c r="I121" s="570"/>
      <c r="J121" s="570"/>
      <c r="K121" s="575"/>
      <c r="L121" s="573"/>
      <c r="M121" s="447">
        <v>16000</v>
      </c>
      <c r="N121" s="461">
        <v>0</v>
      </c>
      <c r="O121" s="462" t="s">
        <v>367</v>
      </c>
    </row>
    <row r="122" spans="1:15" ht="47.25" customHeight="1">
      <c r="A122" s="1605" t="s">
        <v>779</v>
      </c>
      <c r="B122" s="1606"/>
      <c r="C122" s="1606"/>
      <c r="D122" s="1606"/>
      <c r="E122" s="1606"/>
      <c r="F122" s="1606"/>
      <c r="G122" s="1606"/>
      <c r="H122" s="1606"/>
      <c r="I122" s="1606"/>
      <c r="J122" s="1606"/>
      <c r="K122" s="1606"/>
      <c r="L122" s="1606"/>
      <c r="M122" s="1606"/>
      <c r="N122" s="1606"/>
      <c r="O122" s="1607"/>
    </row>
    <row r="123" spans="1:15" ht="90" customHeight="1">
      <c r="A123" s="566">
        <v>41</v>
      </c>
      <c r="B123" s="574" t="s">
        <v>780</v>
      </c>
      <c r="C123" s="568" t="s">
        <v>781</v>
      </c>
      <c r="D123" s="569" t="s">
        <v>707</v>
      </c>
      <c r="E123" s="570">
        <v>5440</v>
      </c>
      <c r="F123" s="570">
        <v>5013</v>
      </c>
      <c r="G123" s="570">
        <v>5013</v>
      </c>
      <c r="H123" s="571"/>
      <c r="I123" s="570"/>
      <c r="J123" s="570"/>
      <c r="K123" s="575"/>
      <c r="L123" s="573"/>
      <c r="M123" s="447"/>
      <c r="N123" s="461">
        <v>0</v>
      </c>
      <c r="O123" s="462" t="s">
        <v>367</v>
      </c>
    </row>
    <row r="124" spans="1:15" ht="43.5" customHeight="1">
      <c r="A124" s="1605" t="s">
        <v>74</v>
      </c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214"/>
    </row>
    <row r="125" spans="1:15" ht="71.25" customHeight="1">
      <c r="A125" s="566">
        <v>42</v>
      </c>
      <c r="B125" s="574" t="s">
        <v>782</v>
      </c>
      <c r="C125" s="568" t="s">
        <v>783</v>
      </c>
      <c r="D125" s="569">
        <v>2008</v>
      </c>
      <c r="E125" s="570">
        <v>29354</v>
      </c>
      <c r="F125" s="570">
        <v>29354</v>
      </c>
      <c r="G125" s="570">
        <v>29354</v>
      </c>
      <c r="H125" s="571"/>
      <c r="I125" s="570"/>
      <c r="J125" s="570"/>
      <c r="K125" s="575"/>
      <c r="L125" s="573"/>
      <c r="M125" s="450"/>
      <c r="N125" s="461">
        <v>29353</v>
      </c>
      <c r="O125" s="481">
        <f>N125/F125*100</f>
        <v>99.99659330925938</v>
      </c>
    </row>
    <row r="126" spans="1:15" ht="34.5" customHeight="1">
      <c r="A126" s="1605" t="s">
        <v>784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214"/>
    </row>
    <row r="127" spans="1:15" ht="71.25" customHeight="1">
      <c r="A127" s="576">
        <v>43</v>
      </c>
      <c r="B127" s="577" t="s">
        <v>785</v>
      </c>
      <c r="C127" s="568" t="s">
        <v>783</v>
      </c>
      <c r="D127" s="569">
        <v>2008</v>
      </c>
      <c r="E127" s="570">
        <v>11165</v>
      </c>
      <c r="F127" s="570">
        <v>11165</v>
      </c>
      <c r="G127" s="570">
        <v>11165</v>
      </c>
      <c r="H127" s="571"/>
      <c r="I127" s="570"/>
      <c r="J127" s="570"/>
      <c r="K127" s="575"/>
      <c r="L127" s="573"/>
      <c r="M127" s="450"/>
      <c r="N127" s="461">
        <v>11165</v>
      </c>
      <c r="O127" s="481">
        <f>N127/F127*100</f>
        <v>100</v>
      </c>
    </row>
    <row r="128" spans="1:15" ht="43.5" customHeight="1">
      <c r="A128" s="1605" t="s">
        <v>786</v>
      </c>
      <c r="B128" s="1606"/>
      <c r="C128" s="1606"/>
      <c r="D128" s="1606"/>
      <c r="E128" s="1606"/>
      <c r="F128" s="1606"/>
      <c r="G128" s="1606"/>
      <c r="H128" s="1606"/>
      <c r="I128" s="1606"/>
      <c r="J128" s="1606"/>
      <c r="K128" s="1606"/>
      <c r="L128" s="1606"/>
      <c r="M128" s="1606"/>
      <c r="N128" s="1606"/>
      <c r="O128" s="1607"/>
    </row>
    <row r="129" spans="1:15" ht="33" customHeight="1">
      <c r="A129" s="213" t="s">
        <v>787</v>
      </c>
      <c r="B129" s="214"/>
      <c r="C129" s="493">
        <v>80101</v>
      </c>
      <c r="D129" s="456" t="s">
        <v>71</v>
      </c>
      <c r="E129" s="457">
        <v>2680270</v>
      </c>
      <c r="F129" s="457">
        <v>1315832</v>
      </c>
      <c r="G129" s="457">
        <v>45532</v>
      </c>
      <c r="H129" s="457"/>
      <c r="I129" s="457"/>
      <c r="J129" s="457">
        <v>878000</v>
      </c>
      <c r="K129" s="457">
        <v>376300</v>
      </c>
      <c r="L129" s="459"/>
      <c r="M129" s="457">
        <v>16000</v>
      </c>
      <c r="N129" s="412">
        <v>40518</v>
      </c>
      <c r="O129" s="413">
        <f>N129/F129*100</f>
        <v>3.0792684780427897</v>
      </c>
    </row>
    <row r="130" spans="1:15" ht="112.5" customHeight="1">
      <c r="A130" s="566">
        <v>44</v>
      </c>
      <c r="B130" s="574" t="s">
        <v>788</v>
      </c>
      <c r="C130" s="568" t="s">
        <v>789</v>
      </c>
      <c r="D130" s="569" t="s">
        <v>719</v>
      </c>
      <c r="E130" s="570">
        <v>1059689</v>
      </c>
      <c r="F130" s="570">
        <v>400000</v>
      </c>
      <c r="G130" s="570"/>
      <c r="H130" s="571"/>
      <c r="I130" s="570"/>
      <c r="J130" s="570">
        <v>400000</v>
      </c>
      <c r="K130" s="575"/>
      <c r="L130" s="573"/>
      <c r="M130" s="450"/>
      <c r="N130" s="461">
        <v>0</v>
      </c>
      <c r="O130" s="462" t="s">
        <v>367</v>
      </c>
    </row>
    <row r="131" spans="1:15" ht="43.5" customHeight="1">
      <c r="A131" s="1605" t="s">
        <v>776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214"/>
    </row>
    <row r="132" spans="1:15" ht="114.75" customHeight="1">
      <c r="A132" s="566">
        <v>45</v>
      </c>
      <c r="B132" s="574" t="s">
        <v>790</v>
      </c>
      <c r="C132" s="568" t="s">
        <v>789</v>
      </c>
      <c r="D132" s="569" t="s">
        <v>102</v>
      </c>
      <c r="E132" s="570">
        <v>1100000</v>
      </c>
      <c r="F132" s="570">
        <v>24000</v>
      </c>
      <c r="G132" s="570"/>
      <c r="H132" s="571"/>
      <c r="I132" s="570"/>
      <c r="J132" s="570"/>
      <c r="K132" s="575"/>
      <c r="L132" s="573"/>
      <c r="M132" s="447">
        <v>24000</v>
      </c>
      <c r="N132" s="578">
        <v>0</v>
      </c>
      <c r="O132" s="462" t="s">
        <v>367</v>
      </c>
    </row>
    <row r="133" spans="1:15" ht="35.25" customHeight="1">
      <c r="A133" s="1605" t="s">
        <v>791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214"/>
    </row>
    <row r="134" spans="1:15" ht="71.25" customHeight="1">
      <c r="A134" s="566">
        <v>46</v>
      </c>
      <c r="B134" s="574" t="s">
        <v>792</v>
      </c>
      <c r="C134" s="568" t="s">
        <v>793</v>
      </c>
      <c r="D134" s="569">
        <v>2008</v>
      </c>
      <c r="E134" s="570">
        <v>150000</v>
      </c>
      <c r="F134" s="570">
        <v>150000</v>
      </c>
      <c r="G134" s="570"/>
      <c r="H134" s="571"/>
      <c r="I134" s="570"/>
      <c r="J134" s="570">
        <v>150000</v>
      </c>
      <c r="K134" s="575"/>
      <c r="L134" s="573"/>
      <c r="M134" s="450"/>
      <c r="N134" s="461">
        <v>0</v>
      </c>
      <c r="O134" s="462" t="s">
        <v>367</v>
      </c>
    </row>
    <row r="135" spans="1:15" ht="50.25" customHeight="1">
      <c r="A135" s="1605" t="s">
        <v>794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214"/>
    </row>
    <row r="136" spans="1:15" ht="71.25" customHeight="1">
      <c r="A136" s="576">
        <v>47</v>
      </c>
      <c r="B136" s="567" t="s">
        <v>795</v>
      </c>
      <c r="C136" s="568" t="s">
        <v>796</v>
      </c>
      <c r="D136" s="569">
        <v>2008</v>
      </c>
      <c r="E136" s="570">
        <v>5978</v>
      </c>
      <c r="F136" s="570">
        <v>5978</v>
      </c>
      <c r="G136" s="570">
        <v>5978</v>
      </c>
      <c r="H136" s="571"/>
      <c r="I136" s="570"/>
      <c r="J136" s="570"/>
      <c r="K136" s="575"/>
      <c r="L136" s="573"/>
      <c r="M136" s="450"/>
      <c r="N136" s="461">
        <v>5978</v>
      </c>
      <c r="O136" s="481">
        <f>N136/F136*100</f>
        <v>100</v>
      </c>
    </row>
    <row r="137" spans="1:15" ht="37.5" customHeight="1">
      <c r="A137" s="1605" t="s">
        <v>797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214"/>
    </row>
    <row r="138" spans="1:15" ht="28.5" customHeight="1">
      <c r="A138" s="213" t="s">
        <v>798</v>
      </c>
      <c r="B138" s="214"/>
      <c r="C138" s="493">
        <v>80110</v>
      </c>
      <c r="D138" s="456" t="s">
        <v>71</v>
      </c>
      <c r="E138" s="457">
        <v>2315667</v>
      </c>
      <c r="F138" s="457">
        <v>579978</v>
      </c>
      <c r="G138" s="457">
        <v>5978</v>
      </c>
      <c r="H138" s="457"/>
      <c r="I138" s="457"/>
      <c r="J138" s="457">
        <v>550000</v>
      </c>
      <c r="K138" s="457"/>
      <c r="L138" s="459"/>
      <c r="M138" s="457">
        <v>24000</v>
      </c>
      <c r="N138" s="412">
        <v>5978</v>
      </c>
      <c r="O138" s="413">
        <f>N138/F138*100</f>
        <v>1.03072875178024</v>
      </c>
    </row>
    <row r="139" spans="1:15" ht="27.75" customHeight="1">
      <c r="A139" s="213" t="s">
        <v>799</v>
      </c>
      <c r="B139" s="214"/>
      <c r="C139" s="493">
        <v>801</v>
      </c>
      <c r="D139" s="456" t="s">
        <v>71</v>
      </c>
      <c r="E139" s="457">
        <v>4995937</v>
      </c>
      <c r="F139" s="457">
        <v>1895810</v>
      </c>
      <c r="G139" s="457">
        <v>51510</v>
      </c>
      <c r="H139" s="457"/>
      <c r="I139" s="457"/>
      <c r="J139" s="457">
        <v>1428000</v>
      </c>
      <c r="K139" s="457">
        <v>376300</v>
      </c>
      <c r="L139" s="459"/>
      <c r="M139" s="457">
        <v>40000</v>
      </c>
      <c r="N139" s="412">
        <v>46496</v>
      </c>
      <c r="O139" s="413">
        <f>N139/F139*100</f>
        <v>2.4525664491694843</v>
      </c>
    </row>
    <row r="140" spans="1:15" ht="158.25" customHeight="1">
      <c r="A140" s="443">
        <v>48</v>
      </c>
      <c r="B140" s="579" t="s">
        <v>800</v>
      </c>
      <c r="C140" s="446" t="s">
        <v>801</v>
      </c>
      <c r="D140" s="445" t="s">
        <v>737</v>
      </c>
      <c r="E140" s="447">
        <v>50000</v>
      </c>
      <c r="F140" s="447">
        <v>50000</v>
      </c>
      <c r="G140" s="447"/>
      <c r="H140" s="447"/>
      <c r="I140" s="447"/>
      <c r="J140" s="447">
        <v>50000</v>
      </c>
      <c r="K140" s="447"/>
      <c r="L140" s="449"/>
      <c r="M140" s="450"/>
      <c r="N140" s="461">
        <v>50000</v>
      </c>
      <c r="O140" s="481">
        <f>N140/F140*100</f>
        <v>100</v>
      </c>
    </row>
    <row r="141" spans="1:15" ht="30.75" customHeight="1">
      <c r="A141" s="215" t="s">
        <v>802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214"/>
    </row>
    <row r="142" spans="1:15" ht="75.75" customHeight="1">
      <c r="A142" s="414">
        <v>49</v>
      </c>
      <c r="B142" s="565" t="s">
        <v>803</v>
      </c>
      <c r="C142" s="446" t="s">
        <v>804</v>
      </c>
      <c r="D142" s="445" t="s">
        <v>737</v>
      </c>
      <c r="E142" s="421">
        <v>7185</v>
      </c>
      <c r="F142" s="421">
        <v>7185</v>
      </c>
      <c r="G142" s="421">
        <v>7185</v>
      </c>
      <c r="H142" s="421"/>
      <c r="I142" s="421"/>
      <c r="J142" s="421"/>
      <c r="K142" s="421"/>
      <c r="L142" s="422"/>
      <c r="M142" s="450"/>
      <c r="N142" s="461">
        <v>0</v>
      </c>
      <c r="O142" s="462" t="s">
        <v>367</v>
      </c>
    </row>
    <row r="143" spans="1:15" ht="35.25" customHeight="1">
      <c r="A143" s="215" t="s">
        <v>735</v>
      </c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214"/>
    </row>
    <row r="144" spans="1:15" ht="35.25" customHeight="1">
      <c r="A144" s="213" t="s">
        <v>805</v>
      </c>
      <c r="B144" s="214"/>
      <c r="C144" s="493">
        <v>851</v>
      </c>
      <c r="D144" s="456" t="s">
        <v>71</v>
      </c>
      <c r="E144" s="457">
        <v>57185</v>
      </c>
      <c r="F144" s="457">
        <v>57185</v>
      </c>
      <c r="G144" s="457">
        <v>7185</v>
      </c>
      <c r="H144" s="457"/>
      <c r="I144" s="457"/>
      <c r="J144" s="457">
        <v>50000</v>
      </c>
      <c r="K144" s="457"/>
      <c r="L144" s="459"/>
      <c r="M144" s="450"/>
      <c r="N144" s="412">
        <v>50000</v>
      </c>
      <c r="O144" s="413">
        <f>N144/F144*100</f>
        <v>87.4355163067238</v>
      </c>
    </row>
    <row r="145" spans="1:15" ht="90.75" customHeight="1">
      <c r="A145" s="414">
        <v>50</v>
      </c>
      <c r="B145" s="1604" t="s">
        <v>806</v>
      </c>
      <c r="C145" s="553" t="s">
        <v>807</v>
      </c>
      <c r="D145" s="417" t="s">
        <v>808</v>
      </c>
      <c r="E145" s="485"/>
      <c r="F145" s="580">
        <v>25000</v>
      </c>
      <c r="G145" s="485"/>
      <c r="H145" s="485"/>
      <c r="I145" s="485"/>
      <c r="J145" s="581">
        <v>25000</v>
      </c>
      <c r="K145" s="485"/>
      <c r="L145" s="582"/>
      <c r="M145" s="480"/>
      <c r="N145" s="583">
        <v>0</v>
      </c>
      <c r="O145" s="584" t="s">
        <v>367</v>
      </c>
    </row>
    <row r="146" spans="1:15" ht="22.5" customHeight="1">
      <c r="A146" s="464"/>
      <c r="B146" s="171"/>
      <c r="C146" s="585">
        <v>6058</v>
      </c>
      <c r="D146" s="466"/>
      <c r="E146" s="586"/>
      <c r="F146" s="586">
        <v>780000</v>
      </c>
      <c r="G146" s="586"/>
      <c r="H146" s="586"/>
      <c r="I146" s="586"/>
      <c r="J146" s="587"/>
      <c r="K146" s="586"/>
      <c r="L146" s="588">
        <v>780000</v>
      </c>
      <c r="M146" s="496"/>
      <c r="N146" s="497">
        <v>0</v>
      </c>
      <c r="O146" s="498" t="s">
        <v>367</v>
      </c>
    </row>
    <row r="147" spans="1:15" ht="30" customHeight="1">
      <c r="A147" s="464"/>
      <c r="B147" s="171"/>
      <c r="C147" s="585">
        <v>6059</v>
      </c>
      <c r="D147" s="466"/>
      <c r="E147" s="587"/>
      <c r="F147" s="586">
        <v>195000</v>
      </c>
      <c r="G147" s="586"/>
      <c r="H147" s="586"/>
      <c r="I147" s="586"/>
      <c r="J147" s="586">
        <v>195000</v>
      </c>
      <c r="K147" s="586"/>
      <c r="L147" s="587"/>
      <c r="M147" s="496"/>
      <c r="N147" s="497">
        <v>0</v>
      </c>
      <c r="O147" s="498" t="s">
        <v>367</v>
      </c>
    </row>
    <row r="148" spans="1:15" ht="25.5" customHeight="1">
      <c r="A148" s="536"/>
      <c r="B148" s="589" t="s">
        <v>809</v>
      </c>
      <c r="C148" s="590"/>
      <c r="D148" s="436"/>
      <c r="E148" s="488">
        <v>1025000</v>
      </c>
      <c r="F148" s="487">
        <v>1000000</v>
      </c>
      <c r="G148" s="487"/>
      <c r="H148" s="487"/>
      <c r="I148" s="487"/>
      <c r="J148" s="488">
        <v>220000</v>
      </c>
      <c r="K148" s="487"/>
      <c r="L148" s="550">
        <v>780000</v>
      </c>
      <c r="M148" s="490"/>
      <c r="N148" s="491">
        <v>0</v>
      </c>
      <c r="O148" s="492" t="s">
        <v>367</v>
      </c>
    </row>
    <row r="149" spans="1:15" ht="42.75" customHeight="1">
      <c r="A149" s="167" t="s">
        <v>810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9"/>
    </row>
    <row r="150" spans="1:15" ht="54" customHeight="1">
      <c r="A150" s="170">
        <v>51</v>
      </c>
      <c r="B150" s="591" t="s">
        <v>811</v>
      </c>
      <c r="C150" s="173" t="s">
        <v>812</v>
      </c>
      <c r="D150" s="1603">
        <v>2008</v>
      </c>
      <c r="E150" s="529">
        <v>15000</v>
      </c>
      <c r="F150" s="529">
        <v>15000</v>
      </c>
      <c r="G150" s="529"/>
      <c r="H150" s="529"/>
      <c r="I150" s="529"/>
      <c r="J150" s="529">
        <v>15000</v>
      </c>
      <c r="K150" s="528"/>
      <c r="L150" s="593"/>
      <c r="M150" s="496"/>
      <c r="N150" s="497">
        <v>14863</v>
      </c>
      <c r="O150" s="594">
        <f>N150/F150*100</f>
        <v>99.08666666666667</v>
      </c>
    </row>
    <row r="151" spans="1:15" ht="42" customHeight="1">
      <c r="A151" s="171"/>
      <c r="B151" s="591" t="s">
        <v>813</v>
      </c>
      <c r="C151" s="174"/>
      <c r="D151" s="174"/>
      <c r="E151" s="529">
        <v>9000</v>
      </c>
      <c r="F151" s="529">
        <v>9000</v>
      </c>
      <c r="G151" s="529"/>
      <c r="H151" s="529"/>
      <c r="I151" s="529"/>
      <c r="J151" s="529">
        <v>9000</v>
      </c>
      <c r="K151" s="528"/>
      <c r="L151" s="593"/>
      <c r="M151" s="496"/>
      <c r="N151" s="497">
        <v>7900</v>
      </c>
      <c r="O151" s="595">
        <f>N151/F151*100</f>
        <v>87.77777777777777</v>
      </c>
    </row>
    <row r="152" spans="1:15" ht="25.5" customHeight="1">
      <c r="A152" s="172"/>
      <c r="B152" s="589" t="s">
        <v>809</v>
      </c>
      <c r="C152" s="1602"/>
      <c r="D152" s="1602"/>
      <c r="E152" s="596">
        <v>24000</v>
      </c>
      <c r="F152" s="596">
        <v>24000</v>
      </c>
      <c r="G152" s="596"/>
      <c r="H152" s="596"/>
      <c r="I152" s="596"/>
      <c r="J152" s="596">
        <v>24000</v>
      </c>
      <c r="K152" s="597"/>
      <c r="L152" s="598"/>
      <c r="M152" s="490"/>
      <c r="N152" s="491">
        <v>22763</v>
      </c>
      <c r="O152" s="599">
        <f>N152/F152*100</f>
        <v>94.84583333333333</v>
      </c>
    </row>
    <row r="153" spans="1:15" ht="28.5" customHeight="1">
      <c r="A153" s="180" t="s">
        <v>814</v>
      </c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2"/>
    </row>
    <row r="154" spans="1:15" ht="22.5" customHeight="1">
      <c r="A154" s="183" t="s">
        <v>815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6"/>
    </row>
    <row r="155" spans="1:15" ht="27.75" customHeight="1">
      <c r="A155" s="213" t="s">
        <v>816</v>
      </c>
      <c r="B155" s="214"/>
      <c r="C155" s="493">
        <v>852</v>
      </c>
      <c r="D155" s="456" t="s">
        <v>71</v>
      </c>
      <c r="E155" s="457">
        <v>1049000</v>
      </c>
      <c r="F155" s="457">
        <v>1024000</v>
      </c>
      <c r="G155" s="457"/>
      <c r="H155" s="457"/>
      <c r="I155" s="457"/>
      <c r="J155" s="457">
        <v>244000</v>
      </c>
      <c r="K155" s="457"/>
      <c r="L155" s="459">
        <v>780000</v>
      </c>
      <c r="M155" s="450"/>
      <c r="N155" s="412">
        <v>22763</v>
      </c>
      <c r="O155" s="600">
        <f>N155/F155*100</f>
        <v>2.22294921875</v>
      </c>
    </row>
    <row r="156" spans="1:15" ht="156.75" customHeight="1">
      <c r="A156" s="414">
        <v>52</v>
      </c>
      <c r="B156" s="484" t="s">
        <v>817</v>
      </c>
      <c r="C156" s="417" t="s">
        <v>818</v>
      </c>
      <c r="D156" s="417" t="s">
        <v>819</v>
      </c>
      <c r="E156" s="421">
        <v>15346438</v>
      </c>
      <c r="F156" s="421">
        <v>20000</v>
      </c>
      <c r="G156" s="421"/>
      <c r="H156" s="421"/>
      <c r="I156" s="421"/>
      <c r="J156" s="421"/>
      <c r="K156" s="601" t="s">
        <v>820</v>
      </c>
      <c r="L156" s="602"/>
      <c r="M156" s="480"/>
      <c r="N156" s="451">
        <v>0</v>
      </c>
      <c r="O156" s="603" t="s">
        <v>367</v>
      </c>
    </row>
    <row r="157" spans="1:15" s="526" customFormat="1" ht="29.25" customHeight="1">
      <c r="A157" s="215" t="s">
        <v>821</v>
      </c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214"/>
    </row>
    <row r="158" spans="1:15" ht="170.25" customHeight="1">
      <c r="A158" s="443">
        <v>53</v>
      </c>
      <c r="B158" s="444" t="s">
        <v>822</v>
      </c>
      <c r="C158" s="446" t="s">
        <v>823</v>
      </c>
      <c r="D158" s="446" t="s">
        <v>824</v>
      </c>
      <c r="E158" s="447">
        <v>12000000</v>
      </c>
      <c r="F158" s="447">
        <v>150000</v>
      </c>
      <c r="G158" s="447"/>
      <c r="H158" s="447"/>
      <c r="I158" s="447"/>
      <c r="J158" s="447"/>
      <c r="K158" s="604" t="s">
        <v>825</v>
      </c>
      <c r="L158" s="449"/>
      <c r="M158" s="450"/>
      <c r="N158" s="461">
        <v>0</v>
      </c>
      <c r="O158" s="462" t="s">
        <v>367</v>
      </c>
    </row>
    <row r="159" spans="1:15" ht="66" customHeight="1">
      <c r="A159" s="215" t="s">
        <v>826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214"/>
    </row>
    <row r="160" spans="1:15" ht="90" customHeight="1">
      <c r="A160" s="443">
        <v>54</v>
      </c>
      <c r="B160" s="444" t="s">
        <v>827</v>
      </c>
      <c r="C160" s="446" t="s">
        <v>828</v>
      </c>
      <c r="D160" s="446" t="s">
        <v>829</v>
      </c>
      <c r="E160" s="447">
        <v>1500000</v>
      </c>
      <c r="F160" s="447">
        <v>50000</v>
      </c>
      <c r="G160" s="447"/>
      <c r="H160" s="447"/>
      <c r="I160" s="447"/>
      <c r="J160" s="447"/>
      <c r="K160" s="604" t="s">
        <v>830</v>
      </c>
      <c r="L160" s="449"/>
      <c r="M160" s="450"/>
      <c r="N160" s="461">
        <v>0</v>
      </c>
      <c r="O160" s="462" t="s">
        <v>367</v>
      </c>
    </row>
    <row r="161" spans="1:15" ht="45" customHeight="1">
      <c r="A161" s="215" t="s">
        <v>831</v>
      </c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214"/>
    </row>
    <row r="162" spans="1:15" ht="32.25" customHeight="1">
      <c r="A162" s="213" t="s">
        <v>832</v>
      </c>
      <c r="B162" s="214"/>
      <c r="C162" s="493">
        <v>90001</v>
      </c>
      <c r="D162" s="456" t="s">
        <v>71</v>
      </c>
      <c r="E162" s="457">
        <v>28846438</v>
      </c>
      <c r="F162" s="457">
        <v>220000</v>
      </c>
      <c r="G162" s="457"/>
      <c r="H162" s="457"/>
      <c r="I162" s="457"/>
      <c r="J162" s="457"/>
      <c r="K162" s="457">
        <v>220000</v>
      </c>
      <c r="L162" s="459"/>
      <c r="M162" s="450"/>
      <c r="N162" s="412">
        <v>0</v>
      </c>
      <c r="O162" s="522" t="s">
        <v>367</v>
      </c>
    </row>
    <row r="163" spans="1:15" ht="73.5" customHeight="1">
      <c r="A163" s="414">
        <v>55</v>
      </c>
      <c r="B163" s="605" t="s">
        <v>833</v>
      </c>
      <c r="C163" s="446" t="s">
        <v>834</v>
      </c>
      <c r="D163" s="417" t="s">
        <v>835</v>
      </c>
      <c r="E163" s="421">
        <v>243000</v>
      </c>
      <c r="F163" s="421">
        <v>228800</v>
      </c>
      <c r="G163" s="421"/>
      <c r="H163" s="421"/>
      <c r="I163" s="421"/>
      <c r="J163" s="421">
        <v>228800</v>
      </c>
      <c r="K163" s="421"/>
      <c r="L163" s="422"/>
      <c r="M163" s="450"/>
      <c r="N163" s="461">
        <v>121227</v>
      </c>
      <c r="O163" s="606">
        <f>N163/F163*100</f>
        <v>52.983828671328666</v>
      </c>
    </row>
    <row r="164" spans="1:15" ht="41.25" customHeight="1">
      <c r="A164" s="215" t="s">
        <v>836</v>
      </c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214"/>
    </row>
    <row r="165" spans="1:15" ht="97.5" customHeight="1">
      <c r="A165" s="443">
        <v>56</v>
      </c>
      <c r="B165" s="607" t="s">
        <v>837</v>
      </c>
      <c r="C165" s="446" t="s">
        <v>834</v>
      </c>
      <c r="D165" s="446" t="s">
        <v>835</v>
      </c>
      <c r="E165" s="447">
        <v>263310</v>
      </c>
      <c r="F165" s="447">
        <v>250200</v>
      </c>
      <c r="G165" s="447"/>
      <c r="H165" s="447"/>
      <c r="I165" s="447"/>
      <c r="J165" s="447">
        <v>250200</v>
      </c>
      <c r="K165" s="447"/>
      <c r="L165" s="449"/>
      <c r="M165" s="450"/>
      <c r="N165" s="461">
        <v>176166</v>
      </c>
      <c r="O165" s="462" t="s">
        <v>367</v>
      </c>
    </row>
    <row r="166" spans="1:15" ht="43.5" customHeight="1">
      <c r="A166" s="215" t="s">
        <v>838</v>
      </c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214"/>
    </row>
    <row r="167" spans="1:15" ht="89.25" customHeight="1">
      <c r="A167" s="414">
        <v>57</v>
      </c>
      <c r="B167" s="605" t="s">
        <v>839</v>
      </c>
      <c r="C167" s="446" t="s">
        <v>834</v>
      </c>
      <c r="D167" s="417" t="s">
        <v>114</v>
      </c>
      <c r="E167" s="421">
        <v>70000</v>
      </c>
      <c r="F167" s="421">
        <v>15000</v>
      </c>
      <c r="G167" s="421"/>
      <c r="H167" s="421"/>
      <c r="I167" s="421"/>
      <c r="J167" s="421">
        <v>15000</v>
      </c>
      <c r="K167" s="421"/>
      <c r="L167" s="422"/>
      <c r="M167" s="450"/>
      <c r="N167" s="461">
        <v>0</v>
      </c>
      <c r="O167" s="462" t="s">
        <v>367</v>
      </c>
    </row>
    <row r="168" spans="1:15" ht="45" customHeight="1">
      <c r="A168" s="215" t="s">
        <v>840</v>
      </c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214"/>
    </row>
    <row r="169" spans="1:15" ht="114.75" customHeight="1">
      <c r="A169" s="443">
        <v>58</v>
      </c>
      <c r="B169" s="607" t="s">
        <v>841</v>
      </c>
      <c r="C169" s="446" t="s">
        <v>834</v>
      </c>
      <c r="D169" s="446" t="s">
        <v>114</v>
      </c>
      <c r="E169" s="447">
        <v>70000</v>
      </c>
      <c r="F169" s="447">
        <v>15000</v>
      </c>
      <c r="G169" s="447"/>
      <c r="H169" s="447"/>
      <c r="I169" s="447"/>
      <c r="J169" s="447">
        <v>15000</v>
      </c>
      <c r="K169" s="447"/>
      <c r="L169" s="449"/>
      <c r="M169" s="450"/>
      <c r="N169" s="461">
        <v>0</v>
      </c>
      <c r="O169" s="462" t="s">
        <v>367</v>
      </c>
    </row>
    <row r="170" spans="1:15" ht="49.5" customHeight="1">
      <c r="A170" s="215" t="s">
        <v>842</v>
      </c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214"/>
    </row>
    <row r="171" spans="1:15" ht="165" customHeight="1">
      <c r="A171" s="443">
        <v>59</v>
      </c>
      <c r="B171" s="607" t="s">
        <v>843</v>
      </c>
      <c r="C171" s="446" t="s">
        <v>834</v>
      </c>
      <c r="D171" s="446" t="s">
        <v>114</v>
      </c>
      <c r="E171" s="447">
        <v>220000</v>
      </c>
      <c r="F171" s="447">
        <v>30000</v>
      </c>
      <c r="G171" s="447"/>
      <c r="H171" s="447"/>
      <c r="I171" s="447"/>
      <c r="J171" s="447">
        <v>30000</v>
      </c>
      <c r="K171" s="447"/>
      <c r="L171" s="449"/>
      <c r="M171" s="450"/>
      <c r="N171" s="461">
        <v>0</v>
      </c>
      <c r="O171" s="462" t="s">
        <v>367</v>
      </c>
    </row>
    <row r="172" spans="1:15" ht="48.75" customHeight="1">
      <c r="A172" s="215" t="s">
        <v>844</v>
      </c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214"/>
    </row>
    <row r="173" spans="1:15" ht="111" customHeight="1">
      <c r="A173" s="443">
        <v>60</v>
      </c>
      <c r="B173" s="607" t="s">
        <v>845</v>
      </c>
      <c r="C173" s="446" t="s">
        <v>834</v>
      </c>
      <c r="D173" s="446" t="s">
        <v>114</v>
      </c>
      <c r="E173" s="447">
        <v>80000</v>
      </c>
      <c r="F173" s="447">
        <v>20000</v>
      </c>
      <c r="G173" s="447"/>
      <c r="H173" s="447"/>
      <c r="I173" s="447"/>
      <c r="J173" s="447">
        <v>20000</v>
      </c>
      <c r="K173" s="447"/>
      <c r="L173" s="449"/>
      <c r="M173" s="450"/>
      <c r="N173" s="461">
        <v>0</v>
      </c>
      <c r="O173" s="462" t="s">
        <v>367</v>
      </c>
    </row>
    <row r="174" spans="1:15" ht="35.25" customHeight="1">
      <c r="A174" s="215" t="s">
        <v>846</v>
      </c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214"/>
    </row>
    <row r="175" spans="1:15" ht="107.25" customHeight="1">
      <c r="A175" s="443">
        <v>61</v>
      </c>
      <c r="B175" s="607" t="s">
        <v>847</v>
      </c>
      <c r="C175" s="446" t="s">
        <v>834</v>
      </c>
      <c r="D175" s="443">
        <v>2008</v>
      </c>
      <c r="E175" s="447">
        <v>50000</v>
      </c>
      <c r="F175" s="447">
        <v>50000</v>
      </c>
      <c r="G175" s="447"/>
      <c r="H175" s="447"/>
      <c r="I175" s="447"/>
      <c r="J175" s="447">
        <v>50000</v>
      </c>
      <c r="K175" s="447"/>
      <c r="L175" s="449"/>
      <c r="M175" s="450"/>
      <c r="N175" s="461">
        <v>0</v>
      </c>
      <c r="O175" s="462" t="s">
        <v>367</v>
      </c>
    </row>
    <row r="176" spans="1:15" ht="47.25" customHeight="1">
      <c r="A176" s="215" t="s">
        <v>848</v>
      </c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214"/>
    </row>
    <row r="177" spans="1:15" ht="83.25" customHeight="1">
      <c r="A177" s="443">
        <v>62</v>
      </c>
      <c r="B177" s="607" t="s">
        <v>849</v>
      </c>
      <c r="C177" s="446" t="s">
        <v>834</v>
      </c>
      <c r="D177" s="443">
        <v>2008</v>
      </c>
      <c r="E177" s="447">
        <v>47000</v>
      </c>
      <c r="F177" s="447">
        <v>47000</v>
      </c>
      <c r="G177" s="447"/>
      <c r="H177" s="447"/>
      <c r="I177" s="447"/>
      <c r="J177" s="447">
        <v>47000</v>
      </c>
      <c r="K177" s="447"/>
      <c r="L177" s="449"/>
      <c r="M177" s="450"/>
      <c r="N177" s="461">
        <v>0</v>
      </c>
      <c r="O177" s="462" t="s">
        <v>367</v>
      </c>
    </row>
    <row r="178" spans="1:15" ht="43.5" customHeight="1">
      <c r="A178" s="215" t="s">
        <v>850</v>
      </c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214"/>
    </row>
    <row r="179" spans="1:15" ht="61.5" customHeight="1">
      <c r="A179" s="414">
        <v>63</v>
      </c>
      <c r="B179" s="605" t="s">
        <v>851</v>
      </c>
      <c r="C179" s="446" t="s">
        <v>834</v>
      </c>
      <c r="D179" s="414">
        <v>2008</v>
      </c>
      <c r="E179" s="421">
        <v>40000</v>
      </c>
      <c r="F179" s="421">
        <v>40000</v>
      </c>
      <c r="G179" s="421"/>
      <c r="H179" s="421"/>
      <c r="I179" s="421"/>
      <c r="J179" s="421">
        <v>40000</v>
      </c>
      <c r="K179" s="421"/>
      <c r="L179" s="422"/>
      <c r="M179" s="450"/>
      <c r="N179" s="461">
        <v>0</v>
      </c>
      <c r="O179" s="462" t="s">
        <v>367</v>
      </c>
    </row>
    <row r="180" spans="1:15" ht="33.75" customHeight="1">
      <c r="A180" s="215" t="s">
        <v>852</v>
      </c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214"/>
    </row>
    <row r="181" spans="1:15" ht="63.75" customHeight="1">
      <c r="A181" s="608">
        <v>64</v>
      </c>
      <c r="B181" s="444" t="s">
        <v>853</v>
      </c>
      <c r="C181" s="446" t="s">
        <v>834</v>
      </c>
      <c r="D181" s="446" t="s">
        <v>854</v>
      </c>
      <c r="E181" s="447">
        <v>25000</v>
      </c>
      <c r="F181" s="447">
        <v>8000</v>
      </c>
      <c r="G181" s="447"/>
      <c r="H181" s="447"/>
      <c r="I181" s="447"/>
      <c r="J181" s="447">
        <v>8000</v>
      </c>
      <c r="K181" s="447"/>
      <c r="L181" s="449"/>
      <c r="M181" s="450"/>
      <c r="N181" s="461">
        <v>0</v>
      </c>
      <c r="O181" s="462" t="s">
        <v>367</v>
      </c>
    </row>
    <row r="182" spans="1:15" ht="31.5" customHeight="1">
      <c r="A182" s="215" t="s">
        <v>74</v>
      </c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214"/>
    </row>
    <row r="183" spans="1:15" ht="66" customHeight="1">
      <c r="A183" s="608">
        <v>65</v>
      </c>
      <c r="B183" s="444" t="s">
        <v>855</v>
      </c>
      <c r="C183" s="446" t="s">
        <v>834</v>
      </c>
      <c r="D183" s="446" t="s">
        <v>854</v>
      </c>
      <c r="E183" s="447">
        <v>60000</v>
      </c>
      <c r="F183" s="447">
        <v>20000</v>
      </c>
      <c r="G183" s="447"/>
      <c r="H183" s="447"/>
      <c r="I183" s="447"/>
      <c r="J183" s="447">
        <v>20000</v>
      </c>
      <c r="K183" s="447"/>
      <c r="L183" s="449"/>
      <c r="M183" s="450"/>
      <c r="N183" s="461">
        <v>0</v>
      </c>
      <c r="O183" s="462" t="s">
        <v>367</v>
      </c>
    </row>
    <row r="184" spans="1:15" ht="45.75" customHeight="1">
      <c r="A184" s="215" t="s">
        <v>856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214"/>
    </row>
    <row r="185" spans="1:15" ht="84" customHeight="1">
      <c r="A185" s="608">
        <v>66</v>
      </c>
      <c r="B185" s="444" t="s">
        <v>857</v>
      </c>
      <c r="C185" s="446" t="s">
        <v>834</v>
      </c>
      <c r="D185" s="446" t="s">
        <v>854</v>
      </c>
      <c r="E185" s="447">
        <v>120000</v>
      </c>
      <c r="F185" s="447">
        <v>30000</v>
      </c>
      <c r="G185" s="447"/>
      <c r="H185" s="447"/>
      <c r="I185" s="447"/>
      <c r="J185" s="447">
        <v>30000</v>
      </c>
      <c r="K185" s="447"/>
      <c r="L185" s="449"/>
      <c r="M185" s="450"/>
      <c r="N185" s="461">
        <v>0</v>
      </c>
      <c r="O185" s="462" t="s">
        <v>367</v>
      </c>
    </row>
    <row r="186" spans="1:15" ht="38.25" customHeight="1">
      <c r="A186" s="215" t="s">
        <v>858</v>
      </c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214"/>
    </row>
    <row r="187" spans="1:15" ht="27" customHeight="1">
      <c r="A187" s="213" t="s">
        <v>859</v>
      </c>
      <c r="B187" s="214"/>
      <c r="C187" s="493">
        <v>90015</v>
      </c>
      <c r="D187" s="456" t="s">
        <v>71</v>
      </c>
      <c r="E187" s="457">
        <v>1288310</v>
      </c>
      <c r="F187" s="457">
        <v>754000</v>
      </c>
      <c r="G187" s="457"/>
      <c r="H187" s="457"/>
      <c r="I187" s="457"/>
      <c r="J187" s="457">
        <v>754000</v>
      </c>
      <c r="K187" s="457"/>
      <c r="L187" s="459"/>
      <c r="M187" s="450"/>
      <c r="N187" s="412">
        <v>297393</v>
      </c>
      <c r="O187" s="600">
        <f>N187/F187*100</f>
        <v>39.4420424403183</v>
      </c>
    </row>
    <row r="188" spans="1:15" ht="27.75" customHeight="1">
      <c r="A188" s="213" t="s">
        <v>860</v>
      </c>
      <c r="B188" s="214"/>
      <c r="C188" s="493">
        <v>900</v>
      </c>
      <c r="D188" s="456" t="s">
        <v>71</v>
      </c>
      <c r="E188" s="457">
        <v>30134748</v>
      </c>
      <c r="F188" s="457">
        <v>974000</v>
      </c>
      <c r="G188" s="457"/>
      <c r="H188" s="457"/>
      <c r="I188" s="457"/>
      <c r="J188" s="457">
        <v>754000</v>
      </c>
      <c r="K188" s="457">
        <v>220000</v>
      </c>
      <c r="L188" s="459"/>
      <c r="M188" s="450"/>
      <c r="N188" s="412">
        <v>297393</v>
      </c>
      <c r="O188" s="600">
        <f>N188/F188*100</f>
        <v>30.53316221765914</v>
      </c>
    </row>
    <row r="189" spans="1:15" ht="158.25" customHeight="1">
      <c r="A189" s="414">
        <v>67</v>
      </c>
      <c r="B189" s="484" t="s">
        <v>861</v>
      </c>
      <c r="C189" s="563" t="s">
        <v>862</v>
      </c>
      <c r="D189" s="417" t="s">
        <v>863</v>
      </c>
      <c r="E189" s="421">
        <v>4160000</v>
      </c>
      <c r="F189" s="421">
        <v>150000</v>
      </c>
      <c r="G189" s="421"/>
      <c r="H189" s="485"/>
      <c r="I189" s="421"/>
      <c r="J189" s="421">
        <v>150000</v>
      </c>
      <c r="K189" s="480"/>
      <c r="L189" s="609"/>
      <c r="M189" s="450"/>
      <c r="N189" s="461">
        <v>0</v>
      </c>
      <c r="O189" s="462" t="s">
        <v>367</v>
      </c>
    </row>
    <row r="190" spans="1:15" ht="33" customHeight="1">
      <c r="A190" s="215" t="s">
        <v>864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214"/>
    </row>
    <row r="191" spans="1:15" ht="22.5" customHeight="1">
      <c r="A191" s="213" t="s">
        <v>865</v>
      </c>
      <c r="B191" s="214"/>
      <c r="C191" s="493">
        <v>921</v>
      </c>
      <c r="D191" s="456" t="s">
        <v>71</v>
      </c>
      <c r="E191" s="457">
        <v>4160000</v>
      </c>
      <c r="F191" s="457">
        <v>150000</v>
      </c>
      <c r="G191" s="457"/>
      <c r="H191" s="457"/>
      <c r="I191" s="457"/>
      <c r="J191" s="457">
        <v>150000</v>
      </c>
      <c r="K191" s="457"/>
      <c r="L191" s="459"/>
      <c r="M191" s="450"/>
      <c r="N191" s="412">
        <v>0</v>
      </c>
      <c r="O191" s="522" t="s">
        <v>367</v>
      </c>
    </row>
    <row r="192" spans="1:15" ht="106.5" customHeight="1">
      <c r="A192" s="414">
        <v>68</v>
      </c>
      <c r="B192" s="484" t="s">
        <v>866</v>
      </c>
      <c r="C192" s="563" t="s">
        <v>867</v>
      </c>
      <c r="D192" s="417" t="s">
        <v>868</v>
      </c>
      <c r="E192" s="421">
        <v>15000000</v>
      </c>
      <c r="F192" s="421">
        <v>400000</v>
      </c>
      <c r="G192" s="421">
        <v>200000</v>
      </c>
      <c r="H192" s="421"/>
      <c r="I192" s="421"/>
      <c r="J192" s="421">
        <v>200000</v>
      </c>
      <c r="K192" s="421"/>
      <c r="L192" s="421"/>
      <c r="M192" s="480"/>
      <c r="N192" s="451">
        <v>0</v>
      </c>
      <c r="O192" s="603" t="s">
        <v>367</v>
      </c>
    </row>
    <row r="193" spans="1:15" ht="37.5" customHeight="1">
      <c r="A193" s="215" t="s">
        <v>869</v>
      </c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214"/>
    </row>
    <row r="194" spans="1:15" ht="24.75" customHeight="1">
      <c r="A194" s="213" t="s">
        <v>870</v>
      </c>
      <c r="B194" s="214"/>
      <c r="C194" s="493">
        <v>926</v>
      </c>
      <c r="D194" s="456" t="s">
        <v>71</v>
      </c>
      <c r="E194" s="457">
        <v>15000000</v>
      </c>
      <c r="F194" s="457">
        <v>400000</v>
      </c>
      <c r="G194" s="457">
        <v>200000</v>
      </c>
      <c r="H194" s="457"/>
      <c r="I194" s="457"/>
      <c r="J194" s="457">
        <v>200000</v>
      </c>
      <c r="K194" s="457"/>
      <c r="L194" s="459"/>
      <c r="M194" s="450"/>
      <c r="N194" s="412">
        <v>0</v>
      </c>
      <c r="O194" s="522" t="s">
        <v>367</v>
      </c>
    </row>
    <row r="195" spans="1:13" ht="9.75" customHeight="1">
      <c r="A195" s="610"/>
      <c r="B195" s="611"/>
      <c r="C195" s="612"/>
      <c r="D195" s="610"/>
      <c r="E195" s="613"/>
      <c r="F195" s="613"/>
      <c r="G195" s="613"/>
      <c r="H195" s="613"/>
      <c r="I195" s="613"/>
      <c r="J195" s="613"/>
      <c r="K195" s="613"/>
      <c r="L195" s="613"/>
      <c r="M195" s="587"/>
    </row>
    <row r="196" spans="1:13" ht="14.25" customHeight="1">
      <c r="A196" s="614"/>
      <c r="B196" s="615" t="s">
        <v>871</v>
      </c>
      <c r="C196" s="616"/>
      <c r="D196" s="616"/>
      <c r="E196" s="617"/>
      <c r="F196" s="617"/>
      <c r="G196" s="617"/>
      <c r="H196" s="617"/>
      <c r="I196" s="617"/>
      <c r="J196" s="617"/>
      <c r="K196" s="617"/>
      <c r="L196" s="617"/>
      <c r="M196" s="587"/>
    </row>
    <row r="197" spans="1:13" ht="12.75" customHeight="1">
      <c r="A197" s="614"/>
      <c r="B197" s="618" t="s">
        <v>872</v>
      </c>
      <c r="C197" s="616"/>
      <c r="D197" s="618" t="s">
        <v>873</v>
      </c>
      <c r="E197" s="617"/>
      <c r="F197" s="617"/>
      <c r="G197" s="617"/>
      <c r="H197" s="617"/>
      <c r="I197" s="617"/>
      <c r="J197" s="617"/>
      <c r="K197" s="617"/>
      <c r="L197" s="617"/>
      <c r="M197" s="587"/>
    </row>
    <row r="198" spans="1:13" ht="25.5" customHeight="1">
      <c r="A198" s="614"/>
      <c r="B198" s="587"/>
      <c r="C198" s="616"/>
      <c r="D198" s="616"/>
      <c r="E198" s="617"/>
      <c r="F198" s="617"/>
      <c r="G198" s="617"/>
      <c r="H198" s="617"/>
      <c r="I198" s="617"/>
      <c r="J198" s="617"/>
      <c r="K198" s="617"/>
      <c r="L198" s="617"/>
      <c r="M198" s="587"/>
    </row>
    <row r="199" spans="1:12" ht="12.75">
      <c r="A199" s="614"/>
      <c r="B199" s="561"/>
      <c r="C199" s="616"/>
      <c r="D199" s="616"/>
      <c r="E199" s="617"/>
      <c r="F199" s="617"/>
      <c r="G199" s="617"/>
      <c r="H199" s="617"/>
      <c r="I199" s="617"/>
      <c r="J199" s="617"/>
      <c r="K199" s="617"/>
      <c r="L199" s="617"/>
    </row>
    <row r="200" spans="1:12" ht="12.75">
      <c r="A200" s="614"/>
      <c r="B200" s="561"/>
      <c r="C200" s="616"/>
      <c r="D200" s="616"/>
      <c r="E200" s="617"/>
      <c r="F200" s="617"/>
      <c r="G200" s="617"/>
      <c r="H200" s="617"/>
      <c r="I200" s="617"/>
      <c r="J200" s="617"/>
      <c r="K200" s="617"/>
      <c r="L200" s="617"/>
    </row>
    <row r="201" spans="1:12" ht="12.75">
      <c r="A201" s="614"/>
      <c r="B201" s="561"/>
      <c r="C201" s="616"/>
      <c r="D201" s="616"/>
      <c r="E201" s="617"/>
      <c r="F201" s="617"/>
      <c r="G201" s="617"/>
      <c r="H201" s="617"/>
      <c r="I201" s="617"/>
      <c r="J201" s="617"/>
      <c r="K201" s="617"/>
      <c r="L201" s="617"/>
    </row>
    <row r="202" spans="1:12" ht="12.75">
      <c r="A202" s="614"/>
      <c r="B202" s="561"/>
      <c r="C202" s="616"/>
      <c r="D202" s="616"/>
      <c r="E202" s="617"/>
      <c r="F202" s="617"/>
      <c r="G202" s="617"/>
      <c r="H202" s="617"/>
      <c r="I202" s="617"/>
      <c r="J202" s="617"/>
      <c r="K202" s="617"/>
      <c r="L202" s="617"/>
    </row>
    <row r="203" spans="1:12" ht="12.75">
      <c r="A203" s="614"/>
      <c r="B203" s="561"/>
      <c r="C203" s="616"/>
      <c r="D203" s="616"/>
      <c r="E203" s="617"/>
      <c r="F203" s="617"/>
      <c r="G203" s="617"/>
      <c r="H203" s="617"/>
      <c r="I203" s="617"/>
      <c r="J203" s="617"/>
      <c r="K203" s="617"/>
      <c r="L203" s="617"/>
    </row>
    <row r="204" spans="1:12" ht="12.75">
      <c r="A204" s="614"/>
      <c r="B204" s="561"/>
      <c r="C204" s="616"/>
      <c r="D204" s="616"/>
      <c r="E204" s="617"/>
      <c r="F204" s="617"/>
      <c r="G204" s="617"/>
      <c r="H204" s="617"/>
      <c r="I204" s="617"/>
      <c r="J204" s="617"/>
      <c r="K204" s="617"/>
      <c r="L204" s="617"/>
    </row>
    <row r="205" spans="1:12" ht="12.75">
      <c r="A205" s="614"/>
      <c r="B205" s="561"/>
      <c r="C205" s="616"/>
      <c r="D205" s="616"/>
      <c r="E205" s="617"/>
      <c r="F205" s="617"/>
      <c r="G205" s="617"/>
      <c r="H205" s="617"/>
      <c r="I205" s="617"/>
      <c r="J205" s="617"/>
      <c r="K205" s="617"/>
      <c r="L205" s="617"/>
    </row>
    <row r="206" spans="1:12" ht="12.75">
      <c r="A206" s="614"/>
      <c r="B206" s="561"/>
      <c r="C206" s="616"/>
      <c r="D206" s="616"/>
      <c r="E206" s="617"/>
      <c r="F206" s="617"/>
      <c r="G206" s="617"/>
      <c r="H206" s="617"/>
      <c r="I206" s="617"/>
      <c r="J206" s="617"/>
      <c r="K206" s="617"/>
      <c r="L206" s="617"/>
    </row>
    <row r="207" spans="1:12" ht="12.75">
      <c r="A207" s="614"/>
      <c r="B207" s="561"/>
      <c r="C207" s="616"/>
      <c r="D207" s="616"/>
      <c r="E207" s="617"/>
      <c r="F207" s="617"/>
      <c r="G207" s="617"/>
      <c r="H207" s="617"/>
      <c r="I207" s="617"/>
      <c r="J207" s="617"/>
      <c r="K207" s="617"/>
      <c r="L207" s="617"/>
    </row>
    <row r="208" spans="1:12" ht="12.75">
      <c r="A208" s="614"/>
      <c r="B208" s="561"/>
      <c r="C208" s="616"/>
      <c r="D208" s="616"/>
      <c r="E208" s="617"/>
      <c r="F208" s="617"/>
      <c r="G208" s="617"/>
      <c r="H208" s="617"/>
      <c r="I208" s="617"/>
      <c r="J208" s="617"/>
      <c r="K208" s="617"/>
      <c r="L208" s="617"/>
    </row>
    <row r="209" spans="1:12" ht="12.75">
      <c r="A209" s="614"/>
      <c r="B209" s="561"/>
      <c r="C209" s="616"/>
      <c r="D209" s="616"/>
      <c r="E209" s="617"/>
      <c r="F209" s="617"/>
      <c r="G209" s="617"/>
      <c r="H209" s="617"/>
      <c r="I209" s="617"/>
      <c r="J209" s="617"/>
      <c r="K209" s="617"/>
      <c r="L209" s="617"/>
    </row>
    <row r="210" spans="1:12" ht="12.75">
      <c r="A210" s="614"/>
      <c r="B210" s="561"/>
      <c r="C210" s="616"/>
      <c r="D210" s="616"/>
      <c r="E210" s="617"/>
      <c r="F210" s="617"/>
      <c r="G210" s="617"/>
      <c r="H210" s="617"/>
      <c r="I210" s="617"/>
      <c r="J210" s="617"/>
      <c r="K210" s="617"/>
      <c r="L210" s="617"/>
    </row>
    <row r="211" spans="1:12" ht="12.75">
      <c r="A211" s="614"/>
      <c r="B211" s="561"/>
      <c r="C211" s="616"/>
      <c r="D211" s="616"/>
      <c r="E211" s="617"/>
      <c r="F211" s="617"/>
      <c r="G211" s="617"/>
      <c r="H211" s="617"/>
      <c r="I211" s="617"/>
      <c r="J211" s="617"/>
      <c r="K211" s="617"/>
      <c r="L211" s="617"/>
    </row>
    <row r="212" spans="1:12" ht="12.75">
      <c r="A212" s="614"/>
      <c r="B212" s="561"/>
      <c r="C212" s="616"/>
      <c r="D212" s="616"/>
      <c r="E212" s="617"/>
      <c r="F212" s="617"/>
      <c r="G212" s="617"/>
      <c r="H212" s="617"/>
      <c r="I212" s="617"/>
      <c r="J212" s="617"/>
      <c r="K212" s="617"/>
      <c r="L212" s="617"/>
    </row>
    <row r="213" spans="1:12" ht="12.75">
      <c r="A213" s="614"/>
      <c r="B213" s="561"/>
      <c r="C213" s="616"/>
      <c r="D213" s="616"/>
      <c r="E213" s="617"/>
      <c r="F213" s="617"/>
      <c r="G213" s="617"/>
      <c r="H213" s="617"/>
      <c r="I213" s="617"/>
      <c r="J213" s="617"/>
      <c r="K213" s="617"/>
      <c r="L213" s="617"/>
    </row>
    <row r="214" spans="1:12" ht="12.75">
      <c r="A214" s="614"/>
      <c r="B214" s="561"/>
      <c r="C214" s="616"/>
      <c r="D214" s="616"/>
      <c r="E214" s="617"/>
      <c r="F214" s="617"/>
      <c r="G214" s="617"/>
      <c r="H214" s="617"/>
      <c r="I214" s="617"/>
      <c r="J214" s="617"/>
      <c r="K214" s="617"/>
      <c r="L214" s="617"/>
    </row>
    <row r="215" spans="1:12" ht="12.75">
      <c r="A215" s="614"/>
      <c r="B215" s="561"/>
      <c r="C215" s="616"/>
      <c r="D215" s="616"/>
      <c r="E215" s="617"/>
      <c r="F215" s="617"/>
      <c r="G215" s="617"/>
      <c r="H215" s="617"/>
      <c r="I215" s="617"/>
      <c r="J215" s="617"/>
      <c r="K215" s="617"/>
      <c r="L215" s="617"/>
    </row>
    <row r="216" spans="1:12" ht="12.75">
      <c r="A216" s="614"/>
      <c r="B216" s="561"/>
      <c r="C216" s="616"/>
      <c r="D216" s="616"/>
      <c r="E216" s="617"/>
      <c r="F216" s="617"/>
      <c r="G216" s="617"/>
      <c r="H216" s="617"/>
      <c r="I216" s="617"/>
      <c r="J216" s="617"/>
      <c r="K216" s="617"/>
      <c r="L216" s="617"/>
    </row>
    <row r="217" spans="1:12" ht="12.75">
      <c r="A217" s="614"/>
      <c r="B217" s="561"/>
      <c r="C217" s="616"/>
      <c r="D217" s="616"/>
      <c r="E217" s="617"/>
      <c r="F217" s="617"/>
      <c r="G217" s="617"/>
      <c r="H217" s="617"/>
      <c r="I217" s="617"/>
      <c r="J217" s="617"/>
      <c r="K217" s="617"/>
      <c r="L217" s="617"/>
    </row>
    <row r="218" spans="1:12" ht="12.75">
      <c r="A218" s="614"/>
      <c r="B218" s="561"/>
      <c r="C218" s="616"/>
      <c r="D218" s="616"/>
      <c r="E218" s="617"/>
      <c r="F218" s="617"/>
      <c r="G218" s="617"/>
      <c r="H218" s="617"/>
      <c r="I218" s="617"/>
      <c r="J218" s="617"/>
      <c r="K218" s="617"/>
      <c r="L218" s="617"/>
    </row>
    <row r="219" spans="1:12" ht="12.75">
      <c r="A219" s="614"/>
      <c r="B219" s="561"/>
      <c r="C219" s="616"/>
      <c r="D219" s="616"/>
      <c r="E219" s="617"/>
      <c r="F219" s="617"/>
      <c r="G219" s="617"/>
      <c r="H219" s="617"/>
      <c r="I219" s="617"/>
      <c r="J219" s="617"/>
      <c r="K219" s="617"/>
      <c r="L219" s="617"/>
    </row>
    <row r="220" spans="1:12" ht="12.75">
      <c r="A220" s="614"/>
      <c r="B220" s="561"/>
      <c r="C220" s="616"/>
      <c r="D220" s="616"/>
      <c r="E220" s="617"/>
      <c r="F220" s="617"/>
      <c r="G220" s="617"/>
      <c r="H220" s="617"/>
      <c r="I220" s="617"/>
      <c r="J220" s="617"/>
      <c r="K220" s="617"/>
      <c r="L220" s="617"/>
    </row>
    <row r="221" spans="1:12" ht="12.75">
      <c r="A221" s="614"/>
      <c r="B221" s="561"/>
      <c r="C221" s="616"/>
      <c r="D221" s="616"/>
      <c r="E221" s="617"/>
      <c r="F221" s="617"/>
      <c r="G221" s="617"/>
      <c r="H221" s="617"/>
      <c r="I221" s="617"/>
      <c r="J221" s="617"/>
      <c r="K221" s="617"/>
      <c r="L221" s="617"/>
    </row>
    <row r="222" spans="1:12" ht="12.75">
      <c r="A222" s="614"/>
      <c r="B222" s="561"/>
      <c r="C222" s="616"/>
      <c r="D222" s="616"/>
      <c r="E222" s="617"/>
      <c r="F222" s="617"/>
      <c r="G222" s="617"/>
      <c r="H222" s="617"/>
      <c r="I222" s="617"/>
      <c r="J222" s="617"/>
      <c r="K222" s="617"/>
      <c r="L222" s="617"/>
    </row>
    <row r="223" spans="1:12" ht="12.75">
      <c r="A223" s="614"/>
      <c r="B223" s="561"/>
      <c r="C223" s="616"/>
      <c r="D223" s="616"/>
      <c r="E223" s="617"/>
      <c r="F223" s="617"/>
      <c r="G223" s="617"/>
      <c r="H223" s="617"/>
      <c r="I223" s="617"/>
      <c r="J223" s="617"/>
      <c r="K223" s="617"/>
      <c r="L223" s="617"/>
    </row>
    <row r="224" spans="1:12" ht="12.75">
      <c r="A224" s="614"/>
      <c r="B224" s="561"/>
      <c r="C224" s="616"/>
      <c r="D224" s="616"/>
      <c r="E224" s="616"/>
      <c r="F224" s="616"/>
      <c r="G224" s="616"/>
      <c r="H224" s="616"/>
      <c r="I224" s="616"/>
      <c r="J224" s="616"/>
      <c r="K224" s="616"/>
      <c r="L224" s="616"/>
    </row>
    <row r="225" spans="1:12" ht="12.75">
      <c r="A225" s="614"/>
      <c r="B225" s="561"/>
      <c r="C225" s="616"/>
      <c r="D225" s="616"/>
      <c r="E225" s="616"/>
      <c r="F225" s="616"/>
      <c r="G225" s="616"/>
      <c r="H225" s="616"/>
      <c r="I225" s="616"/>
      <c r="J225" s="616"/>
      <c r="K225" s="616"/>
      <c r="L225" s="616"/>
    </row>
    <row r="226" spans="1:12" ht="12.75">
      <c r="A226" s="614"/>
      <c r="B226" s="561"/>
      <c r="C226" s="616"/>
      <c r="D226" s="616"/>
      <c r="E226" s="616"/>
      <c r="F226" s="616"/>
      <c r="G226" s="616"/>
      <c r="H226" s="616"/>
      <c r="I226" s="616"/>
      <c r="J226" s="616"/>
      <c r="K226" s="616"/>
      <c r="L226" s="616"/>
    </row>
    <row r="227" spans="1:12" ht="12.75">
      <c r="A227" s="614"/>
      <c r="B227" s="561"/>
      <c r="C227" s="616"/>
      <c r="D227" s="616"/>
      <c r="E227" s="616"/>
      <c r="F227" s="616"/>
      <c r="G227" s="616"/>
      <c r="H227" s="616"/>
      <c r="I227" s="616"/>
      <c r="J227" s="616"/>
      <c r="K227" s="616"/>
      <c r="L227" s="616"/>
    </row>
    <row r="228" spans="1:12" ht="12.75">
      <c r="A228" s="614"/>
      <c r="B228" s="561"/>
      <c r="C228" s="616"/>
      <c r="D228" s="616"/>
      <c r="E228" s="616"/>
      <c r="F228" s="616"/>
      <c r="G228" s="616"/>
      <c r="H228" s="616"/>
      <c r="I228" s="616"/>
      <c r="J228" s="616"/>
      <c r="K228" s="616"/>
      <c r="L228" s="616"/>
    </row>
    <row r="229" spans="1:12" ht="12.75">
      <c r="A229" s="614"/>
      <c r="B229" s="561"/>
      <c r="C229" s="587"/>
      <c r="D229" s="587"/>
      <c r="E229" s="587"/>
      <c r="F229" s="587"/>
      <c r="G229" s="587"/>
      <c r="H229" s="587"/>
      <c r="I229" s="587"/>
      <c r="J229" s="587"/>
      <c r="K229" s="587"/>
      <c r="L229" s="587"/>
    </row>
    <row r="230" spans="1:12" ht="12.75">
      <c r="A230" s="614"/>
      <c r="B230" s="561"/>
      <c r="C230" s="587"/>
      <c r="D230" s="587"/>
      <c r="E230" s="587"/>
      <c r="F230" s="587"/>
      <c r="G230" s="587"/>
      <c r="H230" s="587"/>
      <c r="I230" s="587"/>
      <c r="J230" s="587"/>
      <c r="K230" s="587"/>
      <c r="L230" s="587"/>
    </row>
    <row r="231" spans="1:12" ht="12.75">
      <c r="A231" s="614"/>
      <c r="B231" s="561"/>
      <c r="C231" s="587"/>
      <c r="D231" s="587"/>
      <c r="E231" s="587"/>
      <c r="F231" s="587"/>
      <c r="G231" s="587"/>
      <c r="H231" s="587"/>
      <c r="I231" s="587"/>
      <c r="J231" s="587"/>
      <c r="K231" s="587"/>
      <c r="L231" s="587"/>
    </row>
    <row r="232" spans="1:12" ht="12.75">
      <c r="A232" s="614"/>
      <c r="B232" s="561"/>
      <c r="C232" s="587"/>
      <c r="D232" s="587"/>
      <c r="E232" s="587"/>
      <c r="F232" s="587"/>
      <c r="G232" s="587"/>
      <c r="H232" s="587"/>
      <c r="I232" s="587"/>
      <c r="J232" s="587"/>
      <c r="K232" s="587"/>
      <c r="L232" s="587"/>
    </row>
    <row r="233" spans="1:12" ht="12.75">
      <c r="A233" s="614"/>
      <c r="B233" s="561"/>
      <c r="C233" s="587"/>
      <c r="D233" s="587"/>
      <c r="E233" s="587"/>
      <c r="F233" s="587"/>
      <c r="G233" s="587"/>
      <c r="H233" s="587"/>
      <c r="I233" s="587"/>
      <c r="J233" s="587"/>
      <c r="K233" s="587"/>
      <c r="L233" s="587"/>
    </row>
    <row r="234" spans="1:12" ht="12.75">
      <c r="A234" s="614"/>
      <c r="B234" s="561"/>
      <c r="C234" s="587"/>
      <c r="D234" s="587"/>
      <c r="E234" s="587"/>
      <c r="F234" s="587"/>
      <c r="G234" s="587"/>
      <c r="H234" s="587"/>
      <c r="I234" s="587"/>
      <c r="J234" s="587"/>
      <c r="K234" s="587"/>
      <c r="L234" s="587"/>
    </row>
    <row r="235" spans="1:12" ht="12.75">
      <c r="A235" s="614"/>
      <c r="B235" s="561"/>
      <c r="C235" s="587"/>
      <c r="D235" s="587"/>
      <c r="E235" s="587"/>
      <c r="F235" s="587"/>
      <c r="G235" s="587"/>
      <c r="H235" s="587"/>
      <c r="I235" s="587"/>
      <c r="J235" s="587"/>
      <c r="K235" s="587"/>
      <c r="L235" s="587"/>
    </row>
    <row r="236" spans="1:12" ht="12.75">
      <c r="A236" s="614"/>
      <c r="B236" s="561"/>
      <c r="C236" s="587"/>
      <c r="D236" s="587"/>
      <c r="E236" s="587"/>
      <c r="F236" s="587"/>
      <c r="G236" s="587"/>
      <c r="H236" s="587"/>
      <c r="I236" s="587"/>
      <c r="J236" s="587"/>
      <c r="K236" s="587"/>
      <c r="L236" s="587"/>
    </row>
    <row r="237" spans="1:12" ht="12.75">
      <c r="A237" s="614"/>
      <c r="B237" s="561"/>
      <c r="C237" s="587"/>
      <c r="D237" s="587"/>
      <c r="E237" s="587"/>
      <c r="F237" s="587"/>
      <c r="G237" s="587"/>
      <c r="H237" s="587"/>
      <c r="I237" s="587"/>
      <c r="J237" s="587"/>
      <c r="K237" s="587"/>
      <c r="L237" s="587"/>
    </row>
    <row r="238" spans="1:12" ht="12.75">
      <c r="A238" s="614"/>
      <c r="B238" s="591"/>
      <c r="C238" s="587"/>
      <c r="D238" s="587"/>
      <c r="E238" s="587"/>
      <c r="F238" s="587"/>
      <c r="G238" s="587"/>
      <c r="H238" s="587"/>
      <c r="I238" s="587"/>
      <c r="J238" s="587"/>
      <c r="K238" s="587"/>
      <c r="L238" s="587"/>
    </row>
    <row r="239" spans="1:12" ht="12.75">
      <c r="A239" s="614"/>
      <c r="B239" s="591"/>
      <c r="C239" s="587"/>
      <c r="D239" s="587"/>
      <c r="E239" s="587"/>
      <c r="F239" s="587"/>
      <c r="G239" s="587"/>
      <c r="H239" s="587"/>
      <c r="I239" s="587"/>
      <c r="J239" s="587"/>
      <c r="K239" s="587"/>
      <c r="L239" s="587"/>
    </row>
    <row r="240" spans="1:12" ht="12.75">
      <c r="A240" s="614"/>
      <c r="B240" s="591"/>
      <c r="C240" s="587"/>
      <c r="D240" s="587"/>
      <c r="E240" s="587"/>
      <c r="F240" s="587"/>
      <c r="G240" s="587"/>
      <c r="H240" s="587"/>
      <c r="I240" s="587"/>
      <c r="J240" s="587"/>
      <c r="K240" s="587"/>
      <c r="L240" s="587"/>
    </row>
    <row r="241" spans="1:12" ht="12.75">
      <c r="A241" s="614"/>
      <c r="B241" s="591"/>
      <c r="C241" s="587"/>
      <c r="D241" s="587"/>
      <c r="E241" s="587"/>
      <c r="F241" s="587"/>
      <c r="G241" s="587"/>
      <c r="H241" s="587"/>
      <c r="I241" s="587"/>
      <c r="J241" s="587"/>
      <c r="K241" s="587"/>
      <c r="L241" s="587"/>
    </row>
    <row r="242" spans="1:12" ht="12.75">
      <c r="A242" s="614"/>
      <c r="B242" s="591"/>
      <c r="C242" s="587"/>
      <c r="D242" s="587"/>
      <c r="E242" s="587"/>
      <c r="F242" s="587"/>
      <c r="G242" s="587"/>
      <c r="H242" s="587"/>
      <c r="I242" s="587"/>
      <c r="J242" s="587"/>
      <c r="K242" s="587"/>
      <c r="L242" s="587"/>
    </row>
    <row r="243" spans="1:12" ht="12.75">
      <c r="A243" s="614"/>
      <c r="B243" s="591"/>
      <c r="C243" s="587"/>
      <c r="D243" s="587"/>
      <c r="E243" s="587"/>
      <c r="F243" s="587"/>
      <c r="G243" s="587"/>
      <c r="H243" s="587"/>
      <c r="I243" s="587"/>
      <c r="J243" s="587"/>
      <c r="K243" s="587"/>
      <c r="L243" s="587"/>
    </row>
    <row r="244" spans="1:12" ht="12.75">
      <c r="A244" s="614"/>
      <c r="B244" s="591"/>
      <c r="C244" s="587"/>
      <c r="D244" s="587"/>
      <c r="E244" s="587"/>
      <c r="F244" s="587"/>
      <c r="G244" s="587"/>
      <c r="H244" s="587"/>
      <c r="I244" s="587"/>
      <c r="J244" s="587"/>
      <c r="K244" s="587"/>
      <c r="L244" s="587"/>
    </row>
    <row r="245" spans="1:12" ht="12.75">
      <c r="A245" s="614"/>
      <c r="B245" s="591"/>
      <c r="C245" s="587"/>
      <c r="D245" s="587"/>
      <c r="E245" s="587"/>
      <c r="F245" s="587"/>
      <c r="G245" s="587"/>
      <c r="H245" s="587"/>
      <c r="I245" s="587"/>
      <c r="J245" s="587"/>
      <c r="K245" s="587"/>
      <c r="L245" s="587"/>
    </row>
    <row r="246" spans="1:12" ht="12.75">
      <c r="A246" s="614"/>
      <c r="B246" s="591"/>
      <c r="C246" s="587"/>
      <c r="D246" s="587"/>
      <c r="E246" s="587"/>
      <c r="F246" s="587"/>
      <c r="G246" s="587"/>
      <c r="H246" s="587"/>
      <c r="I246" s="587"/>
      <c r="J246" s="587"/>
      <c r="K246" s="587"/>
      <c r="L246" s="587"/>
    </row>
    <row r="247" ht="12.75">
      <c r="B247" s="622"/>
    </row>
    <row r="248" ht="12.75">
      <c r="B248" s="622"/>
    </row>
    <row r="249" ht="12.75">
      <c r="B249" s="622"/>
    </row>
    <row r="250" ht="12.75">
      <c r="B250" s="622"/>
    </row>
    <row r="251" ht="12.75">
      <c r="B251" s="622"/>
    </row>
    <row r="252" ht="12.75">
      <c r="B252" s="622"/>
    </row>
    <row r="253" ht="12.75">
      <c r="B253" s="622"/>
    </row>
    <row r="254" ht="12.75">
      <c r="B254" s="622"/>
    </row>
    <row r="255" ht="12.75">
      <c r="B255" s="622"/>
    </row>
    <row r="256" ht="12.75">
      <c r="B256" s="622"/>
    </row>
    <row r="257" ht="12.75">
      <c r="B257" s="622"/>
    </row>
    <row r="258" ht="12.75">
      <c r="B258" s="622"/>
    </row>
    <row r="259" ht="12.75">
      <c r="B259" s="622"/>
    </row>
    <row r="260" ht="12.75">
      <c r="B260" s="622"/>
    </row>
    <row r="261" ht="12.75">
      <c r="B261" s="622"/>
    </row>
    <row r="262" ht="12.75">
      <c r="B262" s="622"/>
    </row>
    <row r="263" ht="12.75">
      <c r="B263" s="622"/>
    </row>
    <row r="264" ht="12.75">
      <c r="B264" s="622"/>
    </row>
    <row r="265" ht="12.75">
      <c r="B265" s="622"/>
    </row>
    <row r="266" ht="12.75">
      <c r="B266" s="622"/>
    </row>
    <row r="267" ht="12.75">
      <c r="B267" s="622"/>
    </row>
    <row r="268" ht="12.75">
      <c r="B268" s="622"/>
    </row>
    <row r="269" ht="12.75">
      <c r="B269" s="622"/>
    </row>
    <row r="270" ht="12.75">
      <c r="B270" s="622"/>
    </row>
    <row r="271" ht="12.75">
      <c r="B271" s="622"/>
    </row>
    <row r="272" ht="12.75">
      <c r="B272" s="622"/>
    </row>
    <row r="273" ht="12.75">
      <c r="B273" s="622"/>
    </row>
    <row r="274" ht="12.75">
      <c r="B274" s="622"/>
    </row>
    <row r="275" ht="12.75">
      <c r="B275" s="622"/>
    </row>
    <row r="276" ht="12.75">
      <c r="B276" s="622"/>
    </row>
    <row r="277" ht="12.75">
      <c r="B277" s="622"/>
    </row>
    <row r="278" ht="12.75">
      <c r="B278" s="622"/>
    </row>
    <row r="279" ht="12.75">
      <c r="B279" s="622"/>
    </row>
    <row r="280" ht="12.75">
      <c r="B280" s="622"/>
    </row>
    <row r="281" ht="12.75">
      <c r="B281" s="622"/>
    </row>
    <row r="282" ht="12.75">
      <c r="B282" s="622"/>
    </row>
    <row r="283" ht="12.75">
      <c r="B283" s="622"/>
    </row>
    <row r="284" ht="12.75">
      <c r="B284" s="622"/>
    </row>
    <row r="285" ht="12.75">
      <c r="B285" s="622"/>
    </row>
    <row r="286" ht="12.75">
      <c r="B286" s="622"/>
    </row>
    <row r="287" ht="12.75">
      <c r="B287" s="622"/>
    </row>
    <row r="288" ht="12.75">
      <c r="B288" s="622"/>
    </row>
    <row r="289" ht="12.75">
      <c r="B289" s="622"/>
    </row>
    <row r="290" ht="12.75">
      <c r="B290" s="622"/>
    </row>
    <row r="291" ht="12.75">
      <c r="B291" s="622"/>
    </row>
    <row r="292" ht="12.75">
      <c r="B292" s="622"/>
    </row>
    <row r="293" ht="12.75">
      <c r="B293" s="622"/>
    </row>
    <row r="294" ht="12.75">
      <c r="B294" s="622"/>
    </row>
    <row r="295" ht="12.75">
      <c r="B295" s="622"/>
    </row>
    <row r="296" ht="12.75">
      <c r="B296" s="622"/>
    </row>
    <row r="297" ht="12.75">
      <c r="B297" s="622"/>
    </row>
    <row r="298" ht="12.75">
      <c r="B298" s="622"/>
    </row>
    <row r="299" ht="12.75">
      <c r="B299" s="622"/>
    </row>
    <row r="300" ht="12.75">
      <c r="B300" s="622"/>
    </row>
    <row r="301" ht="12.75">
      <c r="B301" s="622"/>
    </row>
    <row r="302" ht="12.75">
      <c r="B302" s="622"/>
    </row>
    <row r="303" ht="12.75">
      <c r="B303" s="622"/>
    </row>
    <row r="304" ht="12.75">
      <c r="B304" s="622"/>
    </row>
    <row r="305" ht="12.75">
      <c r="B305" s="622"/>
    </row>
    <row r="306" ht="12.75">
      <c r="B306" s="622"/>
    </row>
    <row r="307" ht="12.75">
      <c r="B307" s="622"/>
    </row>
    <row r="308" ht="12.75">
      <c r="B308" s="526"/>
    </row>
    <row r="309" ht="12.75">
      <c r="B309" s="526"/>
    </row>
    <row r="310" ht="12.75">
      <c r="B310" s="526"/>
    </row>
    <row r="311" ht="12.75">
      <c r="B311" s="526"/>
    </row>
    <row r="312" ht="12.75">
      <c r="B312" s="526"/>
    </row>
    <row r="313" ht="12.75">
      <c r="B313" s="526"/>
    </row>
    <row r="314" ht="12.75">
      <c r="B314" s="526"/>
    </row>
    <row r="315" ht="12.75">
      <c r="B315" s="526"/>
    </row>
    <row r="316" ht="12.75">
      <c r="B316" s="526"/>
    </row>
    <row r="317" ht="12.75">
      <c r="B317" s="526"/>
    </row>
    <row r="318" ht="12.75">
      <c r="B318" s="526"/>
    </row>
    <row r="319" ht="12.75">
      <c r="B319" s="526"/>
    </row>
    <row r="320" ht="12.75">
      <c r="B320" s="526"/>
    </row>
    <row r="321" ht="12.75">
      <c r="B321" s="526"/>
    </row>
    <row r="322" ht="12.75">
      <c r="B322" s="526"/>
    </row>
    <row r="323" ht="12.75">
      <c r="B323" s="526"/>
    </row>
    <row r="324" ht="12.75">
      <c r="B324" s="526"/>
    </row>
    <row r="325" ht="12.75">
      <c r="B325" s="526"/>
    </row>
    <row r="326" ht="12.75">
      <c r="B326" s="526"/>
    </row>
    <row r="327" ht="12.75">
      <c r="B327" s="526"/>
    </row>
    <row r="328" ht="12.75">
      <c r="B328" s="526"/>
    </row>
    <row r="329" ht="12.75">
      <c r="B329" s="526"/>
    </row>
  </sheetData>
  <mergeCells count="127">
    <mergeCell ref="A2:O2"/>
    <mergeCell ref="A3:O3"/>
    <mergeCell ref="A4:O4"/>
    <mergeCell ref="A5:O5"/>
    <mergeCell ref="A8:J8"/>
    <mergeCell ref="K8:L8"/>
    <mergeCell ref="A10:A12"/>
    <mergeCell ref="B10:B12"/>
    <mergeCell ref="C10:C12"/>
    <mergeCell ref="D10:D12"/>
    <mergeCell ref="E10:E12"/>
    <mergeCell ref="F10:M10"/>
    <mergeCell ref="N10:N12"/>
    <mergeCell ref="O10:O12"/>
    <mergeCell ref="F11:F12"/>
    <mergeCell ref="G11:M11"/>
    <mergeCell ref="B14:D14"/>
    <mergeCell ref="A18:O18"/>
    <mergeCell ref="A19:O19"/>
    <mergeCell ref="A21:O21"/>
    <mergeCell ref="A24:O24"/>
    <mergeCell ref="A26:O26"/>
    <mergeCell ref="A28:O28"/>
    <mergeCell ref="A30:A33"/>
    <mergeCell ref="B30:B33"/>
    <mergeCell ref="D30:D33"/>
    <mergeCell ref="E30:E33"/>
    <mergeCell ref="F30:F33"/>
    <mergeCell ref="G30:G33"/>
    <mergeCell ref="H30:H33"/>
    <mergeCell ref="M30:M33"/>
    <mergeCell ref="N30:N33"/>
    <mergeCell ref="O30:O33"/>
    <mergeCell ref="A34:O34"/>
    <mergeCell ref="I30:I33"/>
    <mergeCell ref="J30:J33"/>
    <mergeCell ref="K30:K33"/>
    <mergeCell ref="L30:L33"/>
    <mergeCell ref="A36:O36"/>
    <mergeCell ref="A38:O38"/>
    <mergeCell ref="A41:O41"/>
    <mergeCell ref="A43:O43"/>
    <mergeCell ref="A45:O45"/>
    <mergeCell ref="A46:B46"/>
    <mergeCell ref="A48:O48"/>
    <mergeCell ref="A51:O51"/>
    <mergeCell ref="A54:O54"/>
    <mergeCell ref="A56:O56"/>
    <mergeCell ref="A58:O58"/>
    <mergeCell ref="A60:O60"/>
    <mergeCell ref="A62:O62"/>
    <mergeCell ref="A63:B63"/>
    <mergeCell ref="A64:B64"/>
    <mergeCell ref="B66:B67"/>
    <mergeCell ref="A70:O70"/>
    <mergeCell ref="A74:O74"/>
    <mergeCell ref="A75:B75"/>
    <mergeCell ref="A77:O77"/>
    <mergeCell ref="A79:O79"/>
    <mergeCell ref="A80:B80"/>
    <mergeCell ref="A82:O82"/>
    <mergeCell ref="A83:B83"/>
    <mergeCell ref="A85:O85"/>
    <mergeCell ref="A87:O87"/>
    <mergeCell ref="A89:O89"/>
    <mergeCell ref="A91:O91"/>
    <mergeCell ref="A93:O93"/>
    <mergeCell ref="A95:O95"/>
    <mergeCell ref="A97:O97"/>
    <mergeCell ref="A98:B98"/>
    <mergeCell ref="A100:O100"/>
    <mergeCell ref="A101:B101"/>
    <mergeCell ref="A103:O103"/>
    <mergeCell ref="A105:O105"/>
    <mergeCell ref="A107:O107"/>
    <mergeCell ref="A109:O109"/>
    <mergeCell ref="A110:B110"/>
    <mergeCell ref="A112:O112"/>
    <mergeCell ref="A114:O114"/>
    <mergeCell ref="A115:B115"/>
    <mergeCell ref="A117:O117"/>
    <mergeCell ref="A118:B118"/>
    <mergeCell ref="A120:O120"/>
    <mergeCell ref="A122:O122"/>
    <mergeCell ref="A124:O124"/>
    <mergeCell ref="A126:O126"/>
    <mergeCell ref="A128:O128"/>
    <mergeCell ref="A129:B129"/>
    <mergeCell ref="A131:O131"/>
    <mergeCell ref="A133:O133"/>
    <mergeCell ref="A135:O135"/>
    <mergeCell ref="A137:O137"/>
    <mergeCell ref="A138:B138"/>
    <mergeCell ref="A139:B139"/>
    <mergeCell ref="A141:O141"/>
    <mergeCell ref="A143:O143"/>
    <mergeCell ref="A144:B144"/>
    <mergeCell ref="B145:B147"/>
    <mergeCell ref="A149:O149"/>
    <mergeCell ref="A150:A152"/>
    <mergeCell ref="C150:C152"/>
    <mergeCell ref="D150:D152"/>
    <mergeCell ref="A153:O153"/>
    <mergeCell ref="A154:O154"/>
    <mergeCell ref="A155:B155"/>
    <mergeCell ref="A157:O157"/>
    <mergeCell ref="A159:O159"/>
    <mergeCell ref="A161:O161"/>
    <mergeCell ref="A162:B162"/>
    <mergeCell ref="A164:O164"/>
    <mergeCell ref="A166:O166"/>
    <mergeCell ref="A168:O168"/>
    <mergeCell ref="A170:O170"/>
    <mergeCell ref="A172:O172"/>
    <mergeCell ref="A174:O174"/>
    <mergeCell ref="A176:O176"/>
    <mergeCell ref="A178:O178"/>
    <mergeCell ref="A180:O180"/>
    <mergeCell ref="A182:O182"/>
    <mergeCell ref="A184:O184"/>
    <mergeCell ref="A186:O186"/>
    <mergeCell ref="A187:B187"/>
    <mergeCell ref="A194:B194"/>
    <mergeCell ref="A188:B188"/>
    <mergeCell ref="A190:O190"/>
    <mergeCell ref="A191:B191"/>
    <mergeCell ref="A193:O19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1">
      <selection activeCell="A1" sqref="A1"/>
    </sheetView>
  </sheetViews>
  <sheetFormatPr defaultColWidth="9.00390625" defaultRowHeight="12.75"/>
  <cols>
    <col min="1" max="1" width="3.125" style="27" customWidth="1"/>
    <col min="2" max="2" width="4.125" style="27" customWidth="1"/>
    <col min="3" max="3" width="6.625" style="27" customWidth="1"/>
    <col min="4" max="4" width="7.625" style="27" customWidth="1"/>
    <col min="5" max="5" width="22.00390625" style="27" customWidth="1"/>
    <col min="6" max="6" width="23.25390625" style="27" customWidth="1"/>
    <col min="7" max="7" width="13.375" style="694" customWidth="1"/>
    <col min="8" max="8" width="8.625" style="694" customWidth="1"/>
    <col min="9" max="9" width="10.125" style="27" customWidth="1"/>
    <col min="10" max="10" width="9.375" style="27" customWidth="1"/>
    <col min="11" max="11" width="9.625" style="27" customWidth="1"/>
    <col min="12" max="12" width="9.375" style="27" customWidth="1"/>
    <col min="13" max="13" width="9.625" style="27" customWidth="1"/>
    <col min="14" max="14" width="9.75390625" style="27" customWidth="1"/>
    <col min="15" max="16384" width="9.125" style="27" customWidth="1"/>
  </cols>
  <sheetData>
    <row r="1" spans="1:14" ht="12.75" customHeight="1">
      <c r="A1" s="691"/>
      <c r="B1" s="691"/>
      <c r="C1" s="691"/>
      <c r="D1" s="691"/>
      <c r="E1" s="691"/>
      <c r="F1" s="691"/>
      <c r="G1" s="232"/>
      <c r="H1" s="232"/>
      <c r="I1" s="692"/>
      <c r="J1" s="693"/>
      <c r="K1" s="693"/>
      <c r="L1" s="693"/>
      <c r="M1" s="693"/>
      <c r="N1" s="16" t="s">
        <v>1161</v>
      </c>
    </row>
    <row r="2" spans="1:14" ht="12.75" customHeight="1">
      <c r="A2" s="691"/>
      <c r="B2" s="691"/>
      <c r="C2" s="691"/>
      <c r="D2" s="691"/>
      <c r="E2" s="691"/>
      <c r="F2" s="691"/>
      <c r="G2" s="232"/>
      <c r="H2" s="232"/>
      <c r="I2" s="692"/>
      <c r="J2" s="693"/>
      <c r="K2" s="693"/>
      <c r="L2" s="693"/>
      <c r="M2" s="693"/>
      <c r="N2" s="16"/>
    </row>
    <row r="3" spans="1:14" ht="12.75" customHeight="1">
      <c r="A3" s="691"/>
      <c r="B3" s="691"/>
      <c r="C3" s="691"/>
      <c r="D3" s="691"/>
      <c r="E3" s="691"/>
      <c r="F3" s="691"/>
      <c r="G3" s="232"/>
      <c r="H3" s="232"/>
      <c r="I3" s="692"/>
      <c r="J3" s="693"/>
      <c r="K3" s="693"/>
      <c r="L3" s="693"/>
      <c r="M3" s="693"/>
      <c r="N3" s="16"/>
    </row>
    <row r="4" spans="1:14" ht="17.25" customHeight="1">
      <c r="A4" s="1729" t="s">
        <v>1162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 ht="15.75" customHeight="1">
      <c r="A5" s="1729" t="s">
        <v>1163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14" ht="16.5" customHeight="1">
      <c r="A6" s="1729" t="s">
        <v>1164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4" ht="12.75" customHeight="1">
      <c r="A7" s="691"/>
      <c r="B7" s="691"/>
      <c r="C7" s="691"/>
      <c r="D7" s="691"/>
      <c r="E7" s="691"/>
      <c r="F7" s="691"/>
      <c r="G7" s="232"/>
      <c r="H7" s="232"/>
      <c r="J7" s="692"/>
      <c r="K7" s="692"/>
      <c r="L7" s="692"/>
      <c r="M7" s="692"/>
      <c r="N7" s="273"/>
    </row>
    <row r="8" spans="1:14" ht="12.75" customHeight="1">
      <c r="A8" s="691"/>
      <c r="B8" s="691"/>
      <c r="C8" s="691"/>
      <c r="D8" s="691"/>
      <c r="E8" s="691"/>
      <c r="F8" s="691"/>
      <c r="G8" s="232"/>
      <c r="H8" s="232"/>
      <c r="J8" s="692"/>
      <c r="K8" s="692"/>
      <c r="L8" s="692"/>
      <c r="M8" s="692"/>
      <c r="N8" s="273"/>
    </row>
    <row r="9" spans="10:14" ht="12.75" customHeight="1" thickBot="1">
      <c r="J9" s="699"/>
      <c r="K9" s="699"/>
      <c r="L9" s="699"/>
      <c r="M9" s="699"/>
      <c r="N9" s="154" t="s">
        <v>407</v>
      </c>
    </row>
    <row r="10" spans="1:14" ht="36.75" customHeight="1" thickTop="1">
      <c r="A10" s="1730" t="s">
        <v>205</v>
      </c>
      <c r="B10" s="1718" t="s">
        <v>206</v>
      </c>
      <c r="C10" s="1718" t="s">
        <v>207</v>
      </c>
      <c r="D10" s="1718" t="s">
        <v>208</v>
      </c>
      <c r="E10" s="1718" t="s">
        <v>1165</v>
      </c>
      <c r="F10" s="1718" t="s">
        <v>1166</v>
      </c>
      <c r="G10" s="1718" t="s">
        <v>1167</v>
      </c>
      <c r="H10" s="1718" t="s">
        <v>1168</v>
      </c>
      <c r="I10" s="1718" t="s">
        <v>1169</v>
      </c>
      <c r="J10" s="1719" t="s">
        <v>1170</v>
      </c>
      <c r="K10" s="1720"/>
      <c r="L10" s="1720"/>
      <c r="M10" s="1720"/>
      <c r="N10" s="1721"/>
    </row>
    <row r="11" spans="1:14" ht="12.75" customHeight="1">
      <c r="A11" s="1731"/>
      <c r="B11" s="1669"/>
      <c r="C11" s="1669"/>
      <c r="D11" s="1674"/>
      <c r="E11" s="1669"/>
      <c r="F11" s="1669"/>
      <c r="G11" s="1669"/>
      <c r="H11" s="1669"/>
      <c r="I11" s="1669"/>
      <c r="J11" s="1722">
        <v>2008</v>
      </c>
      <c r="K11" s="1723"/>
      <c r="L11" s="1724"/>
      <c r="M11" s="1725">
        <v>2009</v>
      </c>
      <c r="N11" s="1727">
        <v>2010</v>
      </c>
    </row>
    <row r="12" spans="1:14" ht="28.5" customHeight="1">
      <c r="A12" s="1732"/>
      <c r="B12" s="1615"/>
      <c r="C12" s="1615"/>
      <c r="D12" s="533"/>
      <c r="E12" s="1615"/>
      <c r="F12" s="1615"/>
      <c r="G12" s="1615"/>
      <c r="H12" s="1615"/>
      <c r="I12" s="1615"/>
      <c r="J12" s="702" t="s">
        <v>1171</v>
      </c>
      <c r="K12" s="702" t="s">
        <v>410</v>
      </c>
      <c r="L12" s="702" t="s">
        <v>1172</v>
      </c>
      <c r="M12" s="1726"/>
      <c r="N12" s="1728"/>
    </row>
    <row r="13" spans="1:14" ht="14.25" customHeight="1">
      <c r="A13" s="703">
        <v>1</v>
      </c>
      <c r="B13" s="702">
        <v>2</v>
      </c>
      <c r="C13" s="702">
        <v>3</v>
      </c>
      <c r="D13" s="702">
        <v>4</v>
      </c>
      <c r="E13" s="702">
        <v>5</v>
      </c>
      <c r="F13" s="702">
        <v>6</v>
      </c>
      <c r="G13" s="702">
        <v>7</v>
      </c>
      <c r="H13" s="702">
        <v>8</v>
      </c>
      <c r="I13" s="702">
        <v>9</v>
      </c>
      <c r="J13" s="702">
        <v>10</v>
      </c>
      <c r="K13" s="702">
        <v>11</v>
      </c>
      <c r="L13" s="702">
        <v>12</v>
      </c>
      <c r="M13" s="702">
        <v>13</v>
      </c>
      <c r="N13" s="704">
        <v>14</v>
      </c>
    </row>
    <row r="14" spans="1:14" ht="37.5" customHeight="1">
      <c r="A14" s="705"/>
      <c r="B14" s="1713" t="s">
        <v>299</v>
      </c>
      <c r="C14" s="706"/>
      <c r="D14" s="706"/>
      <c r="E14" s="707" t="s">
        <v>1173</v>
      </c>
      <c r="F14" s="708" t="s">
        <v>1174</v>
      </c>
      <c r="G14" s="1708" t="s">
        <v>83</v>
      </c>
      <c r="H14" s="709"/>
      <c r="I14" s="1689"/>
      <c r="J14" s="1689"/>
      <c r="K14" s="710"/>
      <c r="L14" s="710"/>
      <c r="M14" s="1689"/>
      <c r="N14" s="1691"/>
    </row>
    <row r="15" spans="1:14" ht="47.25" customHeight="1">
      <c r="A15" s="1693" t="s">
        <v>209</v>
      </c>
      <c r="B15" s="1714"/>
      <c r="C15" s="1695" t="s">
        <v>300</v>
      </c>
      <c r="D15" s="712"/>
      <c r="E15" s="713" t="s">
        <v>1175</v>
      </c>
      <c r="F15" s="1698" t="s">
        <v>1176</v>
      </c>
      <c r="G15" s="1709"/>
      <c r="H15" s="1700" t="s">
        <v>1177</v>
      </c>
      <c r="I15" s="1690"/>
      <c r="J15" s="1717"/>
      <c r="K15" s="715"/>
      <c r="L15" s="715"/>
      <c r="M15" s="1690"/>
      <c r="N15" s="1692"/>
    </row>
    <row r="16" spans="1:14" ht="24" customHeight="1">
      <c r="A16" s="1693"/>
      <c r="B16" s="1714"/>
      <c r="C16" s="1695"/>
      <c r="D16" s="712">
        <v>6050</v>
      </c>
      <c r="E16" s="716" t="s">
        <v>1178</v>
      </c>
      <c r="F16" s="1698"/>
      <c r="G16" s="1709"/>
      <c r="H16" s="1700"/>
      <c r="I16" s="714">
        <v>60000</v>
      </c>
      <c r="J16" s="715">
        <v>60000</v>
      </c>
      <c r="K16" s="717">
        <v>47224</v>
      </c>
      <c r="L16" s="718">
        <f>K16/J16*100</f>
        <v>78.70666666666666</v>
      </c>
      <c r="M16" s="719" t="s">
        <v>367</v>
      </c>
      <c r="N16" s="720" t="s">
        <v>367</v>
      </c>
    </row>
    <row r="17" spans="1:14" ht="17.25" customHeight="1">
      <c r="A17" s="1694"/>
      <c r="B17" s="1714"/>
      <c r="C17" s="1696"/>
      <c r="D17" s="712">
        <v>6058</v>
      </c>
      <c r="E17" s="721" t="s">
        <v>1179</v>
      </c>
      <c r="F17" s="1699"/>
      <c r="G17" s="1699"/>
      <c r="H17" s="1701"/>
      <c r="I17" s="715">
        <v>334260</v>
      </c>
      <c r="J17" s="723">
        <v>244628</v>
      </c>
      <c r="K17" s="724">
        <v>244628</v>
      </c>
      <c r="L17" s="718">
        <f>K17/J17*100</f>
        <v>100</v>
      </c>
      <c r="M17" s="725" t="s">
        <v>367</v>
      </c>
      <c r="N17" s="726" t="s">
        <v>367</v>
      </c>
    </row>
    <row r="18" spans="1:14" ht="22.5" customHeight="1">
      <c r="A18" s="1694"/>
      <c r="B18" s="1714"/>
      <c r="C18" s="1696"/>
      <c r="D18" s="712">
        <v>6059</v>
      </c>
      <c r="E18" s="721" t="s">
        <v>1180</v>
      </c>
      <c r="F18" s="1699"/>
      <c r="G18" s="1699"/>
      <c r="H18" s="1701"/>
      <c r="I18" s="715">
        <v>327862</v>
      </c>
      <c r="J18" s="727">
        <v>237364</v>
      </c>
      <c r="K18" s="728">
        <v>219222</v>
      </c>
      <c r="L18" s="718">
        <f>K18/J18*100</f>
        <v>92.35688646972582</v>
      </c>
      <c r="M18" s="725" t="s">
        <v>367</v>
      </c>
      <c r="N18" s="726" t="s">
        <v>367</v>
      </c>
    </row>
    <row r="19" spans="1:14" ht="14.25" customHeight="1">
      <c r="A19" s="1694"/>
      <c r="B19" s="1714"/>
      <c r="C19" s="1696"/>
      <c r="D19" s="700" t="s">
        <v>1181</v>
      </c>
      <c r="E19" s="721"/>
      <c r="F19" s="1699"/>
      <c r="G19" s="1699"/>
      <c r="H19" s="1702"/>
      <c r="I19" s="715">
        <v>722122</v>
      </c>
      <c r="J19" s="727">
        <v>541992</v>
      </c>
      <c r="K19" s="728">
        <f>SUM(K16:K18)</f>
        <v>511074</v>
      </c>
      <c r="L19" s="718">
        <f>K19/J19*100</f>
        <v>94.29548775627684</v>
      </c>
      <c r="M19" s="725"/>
      <c r="N19" s="726"/>
    </row>
    <row r="20" spans="1:14" ht="9" customHeight="1">
      <c r="A20" s="1703" t="s">
        <v>342</v>
      </c>
      <c r="B20" s="1715"/>
      <c r="C20" s="1696"/>
      <c r="D20" s="729"/>
      <c r="E20" s="734"/>
      <c r="F20" s="1705" t="s">
        <v>1182</v>
      </c>
      <c r="G20" s="1708" t="s">
        <v>83</v>
      </c>
      <c r="H20" s="1711" t="s">
        <v>1183</v>
      </c>
      <c r="I20" s="735"/>
      <c r="J20" s="735"/>
      <c r="K20" s="736"/>
      <c r="L20" s="736"/>
      <c r="M20" s="737"/>
      <c r="N20" s="738"/>
    </row>
    <row r="21" spans="1:14" ht="23.25" customHeight="1">
      <c r="A21" s="1703"/>
      <c r="B21" s="1715"/>
      <c r="C21" s="1696"/>
      <c r="D21" s="739">
        <v>6050</v>
      </c>
      <c r="E21" s="740" t="s">
        <v>1184</v>
      </c>
      <c r="F21" s="1706"/>
      <c r="G21" s="1709"/>
      <c r="H21" s="1712"/>
      <c r="I21" s="741">
        <v>627000</v>
      </c>
      <c r="J21" s="723">
        <v>627000</v>
      </c>
      <c r="K21" s="724">
        <v>131472</v>
      </c>
      <c r="L21" s="718">
        <f>K21/J21*100</f>
        <v>20.968421052631577</v>
      </c>
      <c r="M21" s="742" t="s">
        <v>367</v>
      </c>
      <c r="N21" s="743" t="s">
        <v>367</v>
      </c>
    </row>
    <row r="22" spans="1:14" ht="16.5" customHeight="1">
      <c r="A22" s="1703"/>
      <c r="B22" s="1715"/>
      <c r="C22" s="1696"/>
      <c r="D22" s="744">
        <v>6050</v>
      </c>
      <c r="E22" s="740" t="s">
        <v>1185</v>
      </c>
      <c r="F22" s="1706"/>
      <c r="G22" s="1709"/>
      <c r="H22" s="1712"/>
      <c r="I22" s="741">
        <v>300000</v>
      </c>
      <c r="J22" s="745" t="s">
        <v>367</v>
      </c>
      <c r="K22" s="746" t="s">
        <v>367</v>
      </c>
      <c r="L22" s="746" t="s">
        <v>367</v>
      </c>
      <c r="M22" s="742" t="s">
        <v>367</v>
      </c>
      <c r="N22" s="743" t="s">
        <v>367</v>
      </c>
    </row>
    <row r="23" spans="1:14" ht="17.25" customHeight="1">
      <c r="A23" s="1703"/>
      <c r="B23" s="1715"/>
      <c r="C23" s="1696"/>
      <c r="D23" s="747">
        <v>6050</v>
      </c>
      <c r="E23" s="748" t="s">
        <v>1186</v>
      </c>
      <c r="F23" s="1706"/>
      <c r="G23" s="1699"/>
      <c r="H23" s="1712"/>
      <c r="I23" s="749">
        <v>600000</v>
      </c>
      <c r="J23" s="723">
        <v>600000</v>
      </c>
      <c r="K23" s="746" t="s">
        <v>367</v>
      </c>
      <c r="L23" s="746" t="s">
        <v>367</v>
      </c>
      <c r="M23" s="742" t="s">
        <v>367</v>
      </c>
      <c r="N23" s="743" t="s">
        <v>367</v>
      </c>
    </row>
    <row r="24" spans="1:14" ht="21" customHeight="1">
      <c r="A24" s="1703"/>
      <c r="B24" s="1715"/>
      <c r="C24" s="1696"/>
      <c r="D24" s="739">
        <v>6050</v>
      </c>
      <c r="E24" s="740" t="s">
        <v>1187</v>
      </c>
      <c r="F24" s="1706"/>
      <c r="G24" s="1699"/>
      <c r="H24" s="1712"/>
      <c r="I24" s="749">
        <v>1196027</v>
      </c>
      <c r="J24" s="723">
        <v>696027</v>
      </c>
      <c r="K24" s="746" t="s">
        <v>367</v>
      </c>
      <c r="L24" s="746" t="s">
        <v>367</v>
      </c>
      <c r="M24" s="742" t="s">
        <v>367</v>
      </c>
      <c r="N24" s="743" t="s">
        <v>367</v>
      </c>
    </row>
    <row r="25" spans="1:14" ht="15.75" customHeight="1">
      <c r="A25" s="1703"/>
      <c r="B25" s="1715"/>
      <c r="C25" s="1696"/>
      <c r="D25" s="739">
        <v>6050</v>
      </c>
      <c r="E25" s="740" t="s">
        <v>1188</v>
      </c>
      <c r="F25" s="1706"/>
      <c r="G25" s="1699"/>
      <c r="H25" s="1712"/>
      <c r="I25" s="749">
        <v>34573</v>
      </c>
      <c r="J25" s="745" t="s">
        <v>367</v>
      </c>
      <c r="K25" s="746" t="s">
        <v>367</v>
      </c>
      <c r="L25" s="746" t="s">
        <v>367</v>
      </c>
      <c r="M25" s="742" t="s">
        <v>367</v>
      </c>
      <c r="N25" s="743" t="s">
        <v>367</v>
      </c>
    </row>
    <row r="26" spans="1:14" ht="19.5" customHeight="1">
      <c r="A26" s="1704"/>
      <c r="B26" s="1716"/>
      <c r="C26" s="1697"/>
      <c r="D26" s="750" t="s">
        <v>1181</v>
      </c>
      <c r="E26" s="751"/>
      <c r="F26" s="1707"/>
      <c r="G26" s="1710"/>
      <c r="H26" s="1702"/>
      <c r="I26" s="753">
        <v>2757600</v>
      </c>
      <c r="J26" s="754">
        <v>1923027</v>
      </c>
      <c r="K26" s="755">
        <v>131472</v>
      </c>
      <c r="L26" s="756">
        <f>K26/J26*100</f>
        <v>6.836721481289654</v>
      </c>
      <c r="M26" s="757" t="s">
        <v>367</v>
      </c>
      <c r="N26" s="758" t="s">
        <v>367</v>
      </c>
    </row>
    <row r="27" spans="1:14" ht="24.75" customHeight="1">
      <c r="A27" s="759"/>
      <c r="B27" s="760">
        <v>600</v>
      </c>
      <c r="C27" s="761"/>
      <c r="D27" s="700"/>
      <c r="E27" s="762" t="s">
        <v>466</v>
      </c>
      <c r="F27" s="763" t="s">
        <v>1189</v>
      </c>
      <c r="G27" s="764"/>
      <c r="H27" s="765"/>
      <c r="I27" s="766"/>
      <c r="J27" s="767"/>
      <c r="K27" s="768"/>
      <c r="L27" s="768"/>
      <c r="M27" s="769"/>
      <c r="N27" s="770"/>
    </row>
    <row r="28" spans="1:14" ht="27" customHeight="1">
      <c r="A28" s="759" t="s">
        <v>211</v>
      </c>
      <c r="B28" s="760"/>
      <c r="C28" s="761">
        <v>60016</v>
      </c>
      <c r="D28" s="700"/>
      <c r="E28" s="740" t="s">
        <v>1190</v>
      </c>
      <c r="F28" s="771" t="s">
        <v>1191</v>
      </c>
      <c r="G28" s="772" t="s">
        <v>83</v>
      </c>
      <c r="H28" s="773" t="s">
        <v>1192</v>
      </c>
      <c r="I28" s="749"/>
      <c r="J28" s="723"/>
      <c r="K28" s="724"/>
      <c r="L28" s="724"/>
      <c r="M28" s="742"/>
      <c r="N28" s="743"/>
    </row>
    <row r="29" spans="1:14" ht="24" customHeight="1">
      <c r="A29" s="759"/>
      <c r="B29" s="760"/>
      <c r="C29" s="761"/>
      <c r="D29" s="774">
        <v>6050</v>
      </c>
      <c r="E29" s="740"/>
      <c r="F29" s="771" t="s">
        <v>1193</v>
      </c>
      <c r="G29" s="772"/>
      <c r="H29" s="773" t="s">
        <v>1194</v>
      </c>
      <c r="I29" s="749">
        <v>14640</v>
      </c>
      <c r="J29" s="745" t="s">
        <v>367</v>
      </c>
      <c r="K29" s="746" t="s">
        <v>367</v>
      </c>
      <c r="L29" s="746" t="s">
        <v>367</v>
      </c>
      <c r="M29" s="742" t="s">
        <v>367</v>
      </c>
      <c r="N29" s="743" t="s">
        <v>367</v>
      </c>
    </row>
    <row r="30" spans="1:14" ht="46.5" customHeight="1">
      <c r="A30" s="759"/>
      <c r="B30" s="760"/>
      <c r="C30" s="761"/>
      <c r="D30" s="774">
        <v>6050</v>
      </c>
      <c r="E30" s="740"/>
      <c r="F30" s="771" t="s">
        <v>1195</v>
      </c>
      <c r="G30" s="772"/>
      <c r="H30" s="773">
        <v>2007</v>
      </c>
      <c r="I30" s="749">
        <v>30000</v>
      </c>
      <c r="J30" s="745" t="s">
        <v>367</v>
      </c>
      <c r="K30" s="746" t="s">
        <v>367</v>
      </c>
      <c r="L30" s="746" t="s">
        <v>367</v>
      </c>
      <c r="M30" s="742" t="s">
        <v>367</v>
      </c>
      <c r="N30" s="743" t="s">
        <v>367</v>
      </c>
    </row>
    <row r="31" spans="1:14" ht="19.5" customHeight="1">
      <c r="A31" s="759"/>
      <c r="B31" s="760"/>
      <c r="C31" s="761"/>
      <c r="D31" s="774"/>
      <c r="E31" s="740"/>
      <c r="F31" s="771" t="s">
        <v>1196</v>
      </c>
      <c r="G31" s="772"/>
      <c r="H31" s="773">
        <v>2008</v>
      </c>
      <c r="I31" s="749"/>
      <c r="J31" s="723"/>
      <c r="K31" s="724"/>
      <c r="L31" s="724"/>
      <c r="M31" s="742"/>
      <c r="N31" s="743"/>
    </row>
    <row r="32" spans="1:14" ht="22.5" customHeight="1">
      <c r="A32" s="759"/>
      <c r="B32" s="760"/>
      <c r="C32" s="761"/>
      <c r="D32" s="774">
        <v>6058</v>
      </c>
      <c r="E32" s="740" t="s">
        <v>1197</v>
      </c>
      <c r="F32" s="771" t="s">
        <v>1198</v>
      </c>
      <c r="G32" s="772"/>
      <c r="H32" s="773"/>
      <c r="I32" s="749">
        <v>1096000</v>
      </c>
      <c r="J32" s="723">
        <v>1096000</v>
      </c>
      <c r="K32" s="746" t="s">
        <v>367</v>
      </c>
      <c r="L32" s="746" t="s">
        <v>367</v>
      </c>
      <c r="M32" s="742" t="s">
        <v>367</v>
      </c>
      <c r="N32" s="743" t="s">
        <v>367</v>
      </c>
    </row>
    <row r="33" spans="1:14" s="777" customFormat="1" ht="26.25" customHeight="1">
      <c r="A33" s="759"/>
      <c r="B33" s="760"/>
      <c r="C33" s="761"/>
      <c r="D33" s="774">
        <v>6059</v>
      </c>
      <c r="E33" s="740" t="s">
        <v>1199</v>
      </c>
      <c r="F33" s="772" t="s">
        <v>1200</v>
      </c>
      <c r="G33" s="772"/>
      <c r="H33" s="775"/>
      <c r="I33" s="749">
        <v>274000</v>
      </c>
      <c r="J33" s="723">
        <v>274000</v>
      </c>
      <c r="K33" s="723">
        <v>23500</v>
      </c>
      <c r="L33" s="718">
        <f>K33/J33*100</f>
        <v>8.576642335766424</v>
      </c>
      <c r="M33" s="776" t="s">
        <v>367</v>
      </c>
      <c r="N33" s="743" t="s">
        <v>367</v>
      </c>
    </row>
    <row r="34" spans="1:14" ht="16.5" customHeight="1">
      <c r="A34" s="778"/>
      <c r="B34" s="779"/>
      <c r="C34" s="780"/>
      <c r="D34" s="750" t="s">
        <v>1181</v>
      </c>
      <c r="E34" s="781"/>
      <c r="F34" s="782"/>
      <c r="G34" s="783"/>
      <c r="H34" s="784"/>
      <c r="I34" s="753">
        <v>1414640</v>
      </c>
      <c r="J34" s="754">
        <v>1370000</v>
      </c>
      <c r="K34" s="755">
        <v>23500</v>
      </c>
      <c r="L34" s="718">
        <f>K34/J34*100</f>
        <v>1.715328467153285</v>
      </c>
      <c r="M34" s="757" t="s">
        <v>367</v>
      </c>
      <c r="N34" s="758" t="s">
        <v>367</v>
      </c>
    </row>
    <row r="35" spans="1:15" ht="18.75" customHeight="1">
      <c r="A35" s="785"/>
      <c r="B35" s="786">
        <v>630</v>
      </c>
      <c r="C35" s="787"/>
      <c r="D35" s="788"/>
      <c r="E35" s="789" t="s">
        <v>1201</v>
      </c>
      <c r="F35" s="1684" t="s">
        <v>1202</v>
      </c>
      <c r="G35" s="790"/>
      <c r="H35" s="791"/>
      <c r="I35" s="792"/>
      <c r="J35" s="792"/>
      <c r="K35" s="737"/>
      <c r="L35" s="737"/>
      <c r="M35" s="737"/>
      <c r="N35" s="738"/>
      <c r="O35" s="793"/>
    </row>
    <row r="36" spans="1:14" ht="23.25" customHeight="1">
      <c r="A36" s="794"/>
      <c r="B36" s="795"/>
      <c r="C36" s="796">
        <v>63003</v>
      </c>
      <c r="D36" s="797"/>
      <c r="E36" s="772" t="s">
        <v>1203</v>
      </c>
      <c r="F36" s="1685"/>
      <c r="G36" s="798" t="s">
        <v>1204</v>
      </c>
      <c r="H36" s="799"/>
      <c r="I36" s="800"/>
      <c r="J36" s="801"/>
      <c r="K36" s="802"/>
      <c r="L36" s="802"/>
      <c r="M36" s="725"/>
      <c r="N36" s="726"/>
    </row>
    <row r="37" spans="1:14" ht="23.25" customHeight="1">
      <c r="A37" s="803" t="s">
        <v>219</v>
      </c>
      <c r="B37" s="804"/>
      <c r="C37" s="805"/>
      <c r="D37" s="797"/>
      <c r="E37" s="772"/>
      <c r="F37" s="1670" t="s">
        <v>1205</v>
      </c>
      <c r="G37" s="798"/>
      <c r="H37" s="799"/>
      <c r="I37" s="800"/>
      <c r="J37" s="801"/>
      <c r="K37" s="802"/>
      <c r="L37" s="802"/>
      <c r="M37" s="725"/>
      <c r="N37" s="726"/>
    </row>
    <row r="38" spans="1:14" ht="23.25" customHeight="1">
      <c r="A38" s="807"/>
      <c r="B38" s="804"/>
      <c r="C38" s="805"/>
      <c r="D38" s="797"/>
      <c r="E38" s="772"/>
      <c r="F38" s="1670"/>
      <c r="G38" s="798"/>
      <c r="H38" s="799"/>
      <c r="I38" s="800"/>
      <c r="J38" s="801"/>
      <c r="K38" s="802"/>
      <c r="L38" s="802"/>
      <c r="M38" s="725"/>
      <c r="N38" s="726"/>
    </row>
    <row r="39" spans="1:14" ht="15.75" customHeight="1">
      <c r="A39" s="807"/>
      <c r="B39" s="804"/>
      <c r="C39" s="805"/>
      <c r="D39" s="797"/>
      <c r="E39" s="772"/>
      <c r="F39" s="1686"/>
      <c r="G39" s="798"/>
      <c r="H39" s="799"/>
      <c r="I39" s="800"/>
      <c r="J39" s="801"/>
      <c r="K39" s="802"/>
      <c r="L39" s="802"/>
      <c r="M39" s="725"/>
      <c r="N39" s="726"/>
    </row>
    <row r="40" spans="1:14" ht="22.5" customHeight="1">
      <c r="A40" s="807"/>
      <c r="B40" s="804"/>
      <c r="C40" s="805"/>
      <c r="D40" s="797"/>
      <c r="E40" s="772"/>
      <c r="F40" s="806" t="s">
        <v>1206</v>
      </c>
      <c r="G40" s="739" t="s">
        <v>1207</v>
      </c>
      <c r="H40" s="799"/>
      <c r="I40" s="800"/>
      <c r="J40" s="801"/>
      <c r="K40" s="802"/>
      <c r="L40" s="802"/>
      <c r="M40" s="725"/>
      <c r="N40" s="726"/>
    </row>
    <row r="41" spans="1:14" ht="23.25" customHeight="1">
      <c r="A41" s="807"/>
      <c r="B41" s="804"/>
      <c r="C41" s="805"/>
      <c r="D41" s="797"/>
      <c r="E41" s="772"/>
      <c r="F41" s="1687" t="s">
        <v>1208</v>
      </c>
      <c r="G41" s="798"/>
      <c r="H41" s="799"/>
      <c r="I41" s="800"/>
      <c r="J41" s="801"/>
      <c r="K41" s="802"/>
      <c r="L41" s="802"/>
      <c r="M41" s="725"/>
      <c r="N41" s="726"/>
    </row>
    <row r="42" spans="1:14" ht="13.5" customHeight="1">
      <c r="A42" s="807"/>
      <c r="B42" s="804"/>
      <c r="C42" s="805"/>
      <c r="D42" s="797"/>
      <c r="E42" s="772"/>
      <c r="F42" s="1687"/>
      <c r="G42" s="798"/>
      <c r="H42" s="799"/>
      <c r="I42" s="800"/>
      <c r="J42" s="801"/>
      <c r="K42" s="802"/>
      <c r="L42" s="802"/>
      <c r="M42" s="725"/>
      <c r="N42" s="726"/>
    </row>
    <row r="43" spans="1:14" ht="23.25" customHeight="1">
      <c r="A43" s="807"/>
      <c r="B43" s="804"/>
      <c r="C43" s="805"/>
      <c r="D43" s="797"/>
      <c r="E43" s="772"/>
      <c r="F43" s="1687" t="s">
        <v>1209</v>
      </c>
      <c r="G43" s="798"/>
      <c r="H43" s="799"/>
      <c r="I43" s="800"/>
      <c r="J43" s="801"/>
      <c r="K43" s="802"/>
      <c r="L43" s="802"/>
      <c r="M43" s="725"/>
      <c r="N43" s="726"/>
    </row>
    <row r="44" spans="1:14" ht="13.5" customHeight="1">
      <c r="A44" s="808"/>
      <c r="B44" s="809"/>
      <c r="C44" s="810"/>
      <c r="D44" s="811"/>
      <c r="E44" s="783"/>
      <c r="F44" s="1688"/>
      <c r="G44" s="812"/>
      <c r="H44" s="813"/>
      <c r="I44" s="814"/>
      <c r="J44" s="815"/>
      <c r="K44" s="819"/>
      <c r="L44" s="819"/>
      <c r="M44" s="820"/>
      <c r="N44" s="821"/>
    </row>
    <row r="45" spans="1:14" ht="28.5" customHeight="1">
      <c r="A45" s="1680"/>
      <c r="B45" s="822"/>
      <c r="C45" s="823"/>
      <c r="D45" s="706">
        <v>6050</v>
      </c>
      <c r="E45" s="764" t="s">
        <v>1210</v>
      </c>
      <c r="F45" s="764" t="s">
        <v>1211</v>
      </c>
      <c r="G45" s="824" t="s">
        <v>83</v>
      </c>
      <c r="H45" s="765">
        <v>2007</v>
      </c>
      <c r="I45" s="825">
        <v>5000</v>
      </c>
      <c r="J45" s="826" t="s">
        <v>367</v>
      </c>
      <c r="K45" s="827"/>
      <c r="L45" s="828"/>
      <c r="M45" s="829" t="s">
        <v>367</v>
      </c>
      <c r="N45" s="830" t="s">
        <v>367</v>
      </c>
    </row>
    <row r="46" spans="1:14" ht="23.25" customHeight="1">
      <c r="A46" s="1681"/>
      <c r="B46" s="831"/>
      <c r="C46" s="832"/>
      <c r="D46" s="797">
        <v>6050</v>
      </c>
      <c r="E46" s="772" t="s">
        <v>1212</v>
      </c>
      <c r="F46" s="772" t="s">
        <v>1213</v>
      </c>
      <c r="G46" s="798" t="s">
        <v>83</v>
      </c>
      <c r="H46" s="773" t="s">
        <v>1214</v>
      </c>
      <c r="I46" s="800">
        <v>43732</v>
      </c>
      <c r="J46" s="833">
        <v>43732</v>
      </c>
      <c r="K46" s="834">
        <v>0</v>
      </c>
      <c r="L46" s="802" t="s">
        <v>367</v>
      </c>
      <c r="M46" s="725" t="s">
        <v>367</v>
      </c>
      <c r="N46" s="726" t="s">
        <v>367</v>
      </c>
    </row>
    <row r="47" spans="1:14" ht="26.25" customHeight="1">
      <c r="A47" s="807"/>
      <c r="B47" s="804"/>
      <c r="C47" s="805"/>
      <c r="D47" s="797">
        <v>6619</v>
      </c>
      <c r="E47" s="772" t="s">
        <v>1215</v>
      </c>
      <c r="F47" s="772" t="s">
        <v>1216</v>
      </c>
      <c r="G47" s="798" t="s">
        <v>1204</v>
      </c>
      <c r="H47" s="773" t="s">
        <v>1217</v>
      </c>
      <c r="I47" s="800">
        <v>150000</v>
      </c>
      <c r="J47" s="833">
        <v>75000</v>
      </c>
      <c r="K47" s="834">
        <v>0</v>
      </c>
      <c r="L47" s="802" t="s">
        <v>367</v>
      </c>
      <c r="M47" s="724">
        <v>75000</v>
      </c>
      <c r="N47" s="835" t="s">
        <v>367</v>
      </c>
    </row>
    <row r="48" spans="1:14" ht="87.75" customHeight="1">
      <c r="A48" s="807"/>
      <c r="B48" s="804"/>
      <c r="C48" s="805"/>
      <c r="D48" s="797"/>
      <c r="E48" s="772"/>
      <c r="F48" s="806" t="s">
        <v>1218</v>
      </c>
      <c r="G48" s="798"/>
      <c r="H48" s="799"/>
      <c r="I48" s="800"/>
      <c r="J48" s="833"/>
      <c r="K48" s="834"/>
      <c r="L48" s="802"/>
      <c r="M48" s="724"/>
      <c r="N48" s="835"/>
    </row>
    <row r="49" spans="1:14" ht="14.25" customHeight="1">
      <c r="A49" s="1676" t="s">
        <v>220</v>
      </c>
      <c r="B49" s="1682"/>
      <c r="C49" s="1683"/>
      <c r="D49" s="811" t="s">
        <v>1181</v>
      </c>
      <c r="E49" s="783"/>
      <c r="F49" s="836"/>
      <c r="G49" s="812"/>
      <c r="H49" s="813"/>
      <c r="I49" s="814">
        <v>198732</v>
      </c>
      <c r="J49" s="837">
        <v>118732</v>
      </c>
      <c r="K49" s="838">
        <v>0</v>
      </c>
      <c r="L49" s="839" t="s">
        <v>367</v>
      </c>
      <c r="M49" s="755">
        <v>75000</v>
      </c>
      <c r="N49" s="840" t="s">
        <v>367</v>
      </c>
    </row>
    <row r="50" spans="1:14" ht="132" customHeight="1">
      <c r="A50" s="1676"/>
      <c r="B50" s="1682"/>
      <c r="C50" s="1683"/>
      <c r="D50" s="797"/>
      <c r="E50" s="772"/>
      <c r="F50" s="772" t="s">
        <v>1219</v>
      </c>
      <c r="G50" s="798" t="s">
        <v>1220</v>
      </c>
      <c r="H50" s="799"/>
      <c r="I50" s="800"/>
      <c r="J50" s="833"/>
      <c r="K50" s="834"/>
      <c r="L50" s="834"/>
      <c r="M50" s="724"/>
      <c r="N50" s="841"/>
    </row>
    <row r="51" spans="1:14" ht="21.75" customHeight="1">
      <c r="A51" s="807"/>
      <c r="B51" s="804"/>
      <c r="C51" s="805"/>
      <c r="D51" s="797"/>
      <c r="E51" s="772"/>
      <c r="F51" s="772" t="s">
        <v>1221</v>
      </c>
      <c r="G51" s="798"/>
      <c r="H51" s="773">
        <v>2008</v>
      </c>
      <c r="I51" s="800"/>
      <c r="J51" s="833"/>
      <c r="K51" s="834"/>
      <c r="L51" s="834"/>
      <c r="M51" s="746"/>
      <c r="N51" s="835"/>
    </row>
    <row r="52" spans="1:14" ht="72" customHeight="1">
      <c r="A52" s="842"/>
      <c r="B52" s="843"/>
      <c r="C52" s="844"/>
      <c r="D52" s="811">
        <v>6619</v>
      </c>
      <c r="E52" s="783" t="s">
        <v>1222</v>
      </c>
      <c r="F52" s="783" t="s">
        <v>1223</v>
      </c>
      <c r="G52" s="812"/>
      <c r="H52" s="813"/>
      <c r="I52" s="814">
        <v>56078</v>
      </c>
      <c r="J52" s="837">
        <v>56078</v>
      </c>
      <c r="K52" s="838">
        <v>0</v>
      </c>
      <c r="L52" s="838" t="s">
        <v>367</v>
      </c>
      <c r="M52" s="845" t="s">
        <v>367</v>
      </c>
      <c r="N52" s="840" t="s">
        <v>367</v>
      </c>
    </row>
    <row r="53" spans="1:14" ht="40.5" customHeight="1">
      <c r="A53" s="848" t="s">
        <v>221</v>
      </c>
      <c r="B53" s="788">
        <v>700</v>
      </c>
      <c r="C53" s="849">
        <v>70001</v>
      </c>
      <c r="D53" s="706"/>
      <c r="E53" s="850" t="s">
        <v>1224</v>
      </c>
      <c r="F53" s="1673" t="s">
        <v>1225</v>
      </c>
      <c r="G53" s="824"/>
      <c r="H53" s="852"/>
      <c r="I53" s="825"/>
      <c r="J53" s="853"/>
      <c r="K53" s="827"/>
      <c r="L53" s="827"/>
      <c r="M53" s="854"/>
      <c r="N53" s="855"/>
    </row>
    <row r="54" spans="1:14" ht="40.5" customHeight="1">
      <c r="A54" s="803"/>
      <c r="B54" s="795"/>
      <c r="C54" s="796"/>
      <c r="D54" s="797">
        <v>6050</v>
      </c>
      <c r="E54" s="772" t="s">
        <v>1226</v>
      </c>
      <c r="F54" s="1667"/>
      <c r="G54" s="798" t="s">
        <v>83</v>
      </c>
      <c r="H54" s="773" t="s">
        <v>719</v>
      </c>
      <c r="I54" s="800">
        <v>1328040</v>
      </c>
      <c r="J54" s="833">
        <v>500000</v>
      </c>
      <c r="K54" s="834">
        <v>448688</v>
      </c>
      <c r="L54" s="718">
        <f>K54/J54*100</f>
        <v>89.7376</v>
      </c>
      <c r="M54" s="724">
        <v>289000</v>
      </c>
      <c r="N54" s="835" t="s">
        <v>367</v>
      </c>
    </row>
    <row r="55" spans="1:14" ht="22.5" customHeight="1">
      <c r="A55" s="807"/>
      <c r="B55" s="804"/>
      <c r="C55" s="805"/>
      <c r="D55" s="797"/>
      <c r="E55" s="772" t="s">
        <v>1210</v>
      </c>
      <c r="F55" s="1667"/>
      <c r="G55" s="798"/>
      <c r="H55" s="799"/>
      <c r="I55" s="800">
        <v>200000</v>
      </c>
      <c r="J55" s="801" t="s">
        <v>367</v>
      </c>
      <c r="K55" s="802" t="s">
        <v>367</v>
      </c>
      <c r="L55" s="802" t="s">
        <v>367</v>
      </c>
      <c r="M55" s="746" t="s">
        <v>367</v>
      </c>
      <c r="N55" s="835" t="s">
        <v>367</v>
      </c>
    </row>
    <row r="56" spans="1:14" ht="22.5" customHeight="1">
      <c r="A56" s="807"/>
      <c r="B56" s="804"/>
      <c r="C56" s="805"/>
      <c r="D56" s="797"/>
      <c r="E56" s="772" t="s">
        <v>1227</v>
      </c>
      <c r="F56" s="806"/>
      <c r="G56" s="798"/>
      <c r="H56" s="799"/>
      <c r="I56" s="800">
        <v>300000</v>
      </c>
      <c r="J56" s="833">
        <v>300000</v>
      </c>
      <c r="K56" s="802" t="s">
        <v>367</v>
      </c>
      <c r="L56" s="802" t="s">
        <v>367</v>
      </c>
      <c r="M56" s="746" t="s">
        <v>367</v>
      </c>
      <c r="N56" s="835" t="s">
        <v>367</v>
      </c>
    </row>
    <row r="57" spans="1:14" ht="21.75" customHeight="1">
      <c r="A57" s="842"/>
      <c r="B57" s="843"/>
      <c r="C57" s="844"/>
      <c r="D57" s="811" t="s">
        <v>1181</v>
      </c>
      <c r="E57" s="783"/>
      <c r="F57" s="836"/>
      <c r="G57" s="812"/>
      <c r="H57" s="813"/>
      <c r="I57" s="814">
        <v>1828040</v>
      </c>
      <c r="J57" s="837">
        <v>800000</v>
      </c>
      <c r="K57" s="838">
        <v>448688</v>
      </c>
      <c r="L57" s="718">
        <f>K57/J57*100</f>
        <v>56.086000000000006</v>
      </c>
      <c r="M57" s="755">
        <v>289000</v>
      </c>
      <c r="N57" s="840" t="s">
        <v>367</v>
      </c>
    </row>
    <row r="58" spans="1:18" s="26" customFormat="1" ht="86.25" customHeight="1">
      <c r="A58" s="848" t="s">
        <v>343</v>
      </c>
      <c r="B58" s="857">
        <v>750</v>
      </c>
      <c r="C58" s="858"/>
      <c r="D58" s="859"/>
      <c r="E58" s="860" t="s">
        <v>1228</v>
      </c>
      <c r="F58" s="763" t="s">
        <v>1229</v>
      </c>
      <c r="G58" s="861" t="s">
        <v>83</v>
      </c>
      <c r="H58" s="765" t="s">
        <v>1230</v>
      </c>
      <c r="I58" s="862"/>
      <c r="J58" s="863"/>
      <c r="K58" s="864"/>
      <c r="L58" s="864"/>
      <c r="M58" s="865"/>
      <c r="N58" s="866"/>
      <c r="O58" s="27"/>
      <c r="P58" s="27"/>
      <c r="Q58" s="27"/>
      <c r="R58" s="27"/>
    </row>
    <row r="59" spans="1:18" s="26" customFormat="1" ht="39.75" customHeight="1">
      <c r="A59" s="867"/>
      <c r="B59" s="868"/>
      <c r="C59" s="796">
        <v>75023</v>
      </c>
      <c r="D59" s="701"/>
      <c r="E59" s="721" t="s">
        <v>1231</v>
      </c>
      <c r="F59" s="772" t="s">
        <v>1232</v>
      </c>
      <c r="G59" s="869"/>
      <c r="H59" s="773">
        <v>2007</v>
      </c>
      <c r="I59" s="870">
        <v>39632</v>
      </c>
      <c r="J59" s="801" t="s">
        <v>367</v>
      </c>
      <c r="K59" s="802" t="s">
        <v>367</v>
      </c>
      <c r="L59" s="802" t="s">
        <v>367</v>
      </c>
      <c r="M59" s="871" t="s">
        <v>367</v>
      </c>
      <c r="N59" s="720" t="s">
        <v>367</v>
      </c>
      <c r="O59" s="27"/>
      <c r="P59" s="27"/>
      <c r="Q59" s="27"/>
      <c r="R59" s="27"/>
    </row>
    <row r="60" spans="1:18" s="26" customFormat="1" ht="37.5" customHeight="1">
      <c r="A60" s="867"/>
      <c r="B60" s="868"/>
      <c r="C60" s="868"/>
      <c r="D60" s="797">
        <v>6050</v>
      </c>
      <c r="E60" s="721" t="s">
        <v>1200</v>
      </c>
      <c r="F60" s="806" t="s">
        <v>1233</v>
      </c>
      <c r="G60" s="869"/>
      <c r="H60" s="773">
        <v>2008</v>
      </c>
      <c r="I60" s="872">
        <v>20000</v>
      </c>
      <c r="J60" s="873">
        <v>20000</v>
      </c>
      <c r="K60" s="874">
        <v>85</v>
      </c>
      <c r="L60" s="718">
        <f>K60/J60*100</f>
        <v>0.42500000000000004</v>
      </c>
      <c r="M60" s="875" t="s">
        <v>367</v>
      </c>
      <c r="N60" s="876" t="s">
        <v>367</v>
      </c>
      <c r="O60" s="27"/>
      <c r="P60" s="27"/>
      <c r="Q60" s="27"/>
      <c r="R60" s="27"/>
    </row>
    <row r="61" spans="1:18" s="26" customFormat="1" ht="24" customHeight="1">
      <c r="A61" s="867"/>
      <c r="B61" s="868"/>
      <c r="C61" s="868"/>
      <c r="D61" s="797"/>
      <c r="E61" s="721"/>
      <c r="F61" s="772" t="s">
        <v>1234</v>
      </c>
      <c r="G61" s="869"/>
      <c r="H61" s="773">
        <v>2009</v>
      </c>
      <c r="I61" s="877"/>
      <c r="J61" s="878"/>
      <c r="K61" s="880"/>
      <c r="L61" s="880"/>
      <c r="M61" s="881"/>
      <c r="N61" s="882"/>
      <c r="O61" s="27"/>
      <c r="P61" s="27"/>
      <c r="Q61" s="27"/>
      <c r="R61" s="27"/>
    </row>
    <row r="62" spans="1:18" s="26" customFormat="1" ht="24" customHeight="1">
      <c r="A62" s="867"/>
      <c r="B62" s="868"/>
      <c r="C62" s="868"/>
      <c r="D62" s="797">
        <v>6058</v>
      </c>
      <c r="E62" s="883" t="s">
        <v>1235</v>
      </c>
      <c r="F62" s="883"/>
      <c r="G62" s="869"/>
      <c r="H62" s="773"/>
      <c r="I62" s="870">
        <v>867508</v>
      </c>
      <c r="J62" s="801" t="s">
        <v>367</v>
      </c>
      <c r="K62" s="802" t="s">
        <v>367</v>
      </c>
      <c r="L62" s="802" t="s">
        <v>367</v>
      </c>
      <c r="M62" s="884">
        <v>867508</v>
      </c>
      <c r="N62" s="720" t="s">
        <v>367</v>
      </c>
      <c r="O62" s="27"/>
      <c r="P62" s="27"/>
      <c r="Q62" s="27"/>
      <c r="R62" s="27"/>
    </row>
    <row r="63" spans="1:18" s="26" customFormat="1" ht="30" customHeight="1">
      <c r="A63" s="867"/>
      <c r="B63" s="868"/>
      <c r="C63" s="868"/>
      <c r="D63" s="797">
        <v>6059</v>
      </c>
      <c r="E63" s="740" t="s">
        <v>1236</v>
      </c>
      <c r="F63" s="740"/>
      <c r="G63" s="869"/>
      <c r="H63" s="773"/>
      <c r="I63" s="870">
        <v>289169</v>
      </c>
      <c r="J63" s="801" t="s">
        <v>367</v>
      </c>
      <c r="K63" s="802" t="s">
        <v>367</v>
      </c>
      <c r="L63" s="802" t="s">
        <v>367</v>
      </c>
      <c r="M63" s="884">
        <v>289169</v>
      </c>
      <c r="N63" s="720" t="s">
        <v>367</v>
      </c>
      <c r="O63" s="27"/>
      <c r="P63" s="27"/>
      <c r="Q63" s="27"/>
      <c r="R63" s="27"/>
    </row>
    <row r="64" spans="1:18" s="26" customFormat="1" ht="22.5" customHeight="1">
      <c r="A64" s="885"/>
      <c r="B64" s="886"/>
      <c r="C64" s="886"/>
      <c r="D64" s="811" t="s">
        <v>1181</v>
      </c>
      <c r="E64" s="887"/>
      <c r="F64" s="888"/>
      <c r="G64" s="889"/>
      <c r="H64" s="784"/>
      <c r="I64" s="890">
        <v>1216309</v>
      </c>
      <c r="J64" s="837">
        <v>20000</v>
      </c>
      <c r="K64" s="838">
        <v>85</v>
      </c>
      <c r="L64" s="756">
        <f>K64/J64*100</f>
        <v>0.42500000000000004</v>
      </c>
      <c r="M64" s="891">
        <v>1156677</v>
      </c>
      <c r="N64" s="892" t="s">
        <v>367</v>
      </c>
      <c r="O64" s="27"/>
      <c r="P64" s="27"/>
      <c r="Q64" s="27"/>
      <c r="R64" s="27"/>
    </row>
    <row r="65" spans="1:18" s="26" customFormat="1" ht="22.5" customHeight="1">
      <c r="A65" s="803" t="s">
        <v>239</v>
      </c>
      <c r="B65" s="893">
        <v>801</v>
      </c>
      <c r="C65" s="796"/>
      <c r="D65" s="1674"/>
      <c r="E65" s="894" t="s">
        <v>1237</v>
      </c>
      <c r="F65" s="1675" t="s">
        <v>1238</v>
      </c>
      <c r="G65" s="895" t="s">
        <v>83</v>
      </c>
      <c r="H65" s="896" t="s">
        <v>1239</v>
      </c>
      <c r="I65" s="870"/>
      <c r="J65" s="897"/>
      <c r="K65" s="898"/>
      <c r="L65" s="898"/>
      <c r="M65" s="725"/>
      <c r="N65" s="726"/>
      <c r="O65" s="27"/>
      <c r="P65" s="27"/>
      <c r="Q65" s="27"/>
      <c r="R65" s="27"/>
    </row>
    <row r="66" spans="1:18" s="26" customFormat="1" ht="15" customHeight="1">
      <c r="A66" s="867"/>
      <c r="B66" s="796"/>
      <c r="C66" s="796">
        <v>80101</v>
      </c>
      <c r="D66" s="1674"/>
      <c r="E66" s="883" t="s">
        <v>1240</v>
      </c>
      <c r="F66" s="1675"/>
      <c r="G66" s="856"/>
      <c r="H66" s="896"/>
      <c r="I66" s="870"/>
      <c r="J66" s="897"/>
      <c r="K66" s="898"/>
      <c r="L66" s="898"/>
      <c r="M66" s="725"/>
      <c r="N66" s="726"/>
      <c r="O66" s="27"/>
      <c r="P66" s="27"/>
      <c r="Q66" s="27"/>
      <c r="R66" s="27"/>
    </row>
    <row r="67" spans="1:18" s="26" customFormat="1" ht="18" customHeight="1">
      <c r="A67" s="867"/>
      <c r="B67" s="868"/>
      <c r="C67" s="868"/>
      <c r="D67" s="797"/>
      <c r="E67" s="899"/>
      <c r="F67" s="1675"/>
      <c r="G67" s="856"/>
      <c r="H67" s="896"/>
      <c r="I67" s="870"/>
      <c r="J67" s="897"/>
      <c r="K67" s="898"/>
      <c r="L67" s="898"/>
      <c r="M67" s="725"/>
      <c r="N67" s="726"/>
      <c r="O67" s="27"/>
      <c r="P67" s="27"/>
      <c r="Q67" s="27"/>
      <c r="R67" s="27"/>
    </row>
    <row r="68" spans="1:18" s="26" customFormat="1" ht="31.5" customHeight="1">
      <c r="A68" s="867"/>
      <c r="B68" s="868"/>
      <c r="C68" s="868"/>
      <c r="D68" s="797"/>
      <c r="E68" s="883"/>
      <c r="F68" s="1675"/>
      <c r="G68" s="856"/>
      <c r="H68" s="896"/>
      <c r="I68" s="870"/>
      <c r="J68" s="897"/>
      <c r="K68" s="898"/>
      <c r="L68" s="898"/>
      <c r="M68" s="725"/>
      <c r="N68" s="726"/>
      <c r="O68" s="27"/>
      <c r="P68" s="27"/>
      <c r="Q68" s="27"/>
      <c r="R68" s="27"/>
    </row>
    <row r="69" spans="1:18" s="26" customFormat="1" ht="26.25" customHeight="1">
      <c r="A69" s="803"/>
      <c r="B69" s="796"/>
      <c r="C69" s="796"/>
      <c r="D69" s="701"/>
      <c r="E69" s="883"/>
      <c r="F69" s="900" t="s">
        <v>1241</v>
      </c>
      <c r="G69" s="901"/>
      <c r="H69" s="902" t="s">
        <v>1242</v>
      </c>
      <c r="I69" s="870"/>
      <c r="J69" s="897"/>
      <c r="K69" s="898"/>
      <c r="L69" s="898"/>
      <c r="M69" s="725"/>
      <c r="N69" s="726"/>
      <c r="O69" s="27"/>
      <c r="P69" s="27"/>
      <c r="Q69" s="27"/>
      <c r="R69" s="27"/>
    </row>
    <row r="70" spans="1:18" s="26" customFormat="1" ht="24.75" customHeight="1">
      <c r="A70" s="803"/>
      <c r="B70" s="796"/>
      <c r="C70" s="796"/>
      <c r="D70" s="701"/>
      <c r="E70" s="883"/>
      <c r="F70" s="900" t="s">
        <v>1243</v>
      </c>
      <c r="G70" s="901"/>
      <c r="H70" s="896" t="s">
        <v>1217</v>
      </c>
      <c r="I70" s="870"/>
      <c r="J70" s="897"/>
      <c r="K70" s="898"/>
      <c r="L70" s="898"/>
      <c r="M70" s="725"/>
      <c r="N70" s="726"/>
      <c r="O70" s="27"/>
      <c r="P70" s="27"/>
      <c r="Q70" s="27"/>
      <c r="R70" s="27"/>
    </row>
    <row r="71" spans="1:18" s="26" customFormat="1" ht="16.5" customHeight="1">
      <c r="A71" s="803"/>
      <c r="B71" s="796"/>
      <c r="C71" s="796"/>
      <c r="D71" s="701">
        <v>6050</v>
      </c>
      <c r="E71" s="883" t="s">
        <v>1244</v>
      </c>
      <c r="F71" s="900"/>
      <c r="G71" s="901"/>
      <c r="H71" s="896"/>
      <c r="I71" s="870">
        <v>752600</v>
      </c>
      <c r="J71" s="903">
        <v>376300</v>
      </c>
      <c r="K71" s="904">
        <v>0</v>
      </c>
      <c r="L71" s="905" t="s">
        <v>367</v>
      </c>
      <c r="M71" s="724">
        <v>376300</v>
      </c>
      <c r="N71" s="835" t="s">
        <v>367</v>
      </c>
      <c r="O71" s="27"/>
      <c r="P71" s="27"/>
      <c r="Q71" s="27"/>
      <c r="R71" s="27"/>
    </row>
    <row r="72" spans="1:18" s="26" customFormat="1" ht="16.5" customHeight="1">
      <c r="A72" s="1676"/>
      <c r="B72" s="1678"/>
      <c r="C72" s="1678"/>
      <c r="D72" s="701">
        <v>6050</v>
      </c>
      <c r="E72" s="883" t="s">
        <v>1245</v>
      </c>
      <c r="F72" s="900"/>
      <c r="G72" s="901"/>
      <c r="H72" s="896"/>
      <c r="I72" s="870">
        <v>20000</v>
      </c>
      <c r="J72" s="906" t="s">
        <v>367</v>
      </c>
      <c r="K72" s="905" t="s">
        <v>367</v>
      </c>
      <c r="L72" s="905" t="s">
        <v>367</v>
      </c>
      <c r="M72" s="725" t="s">
        <v>367</v>
      </c>
      <c r="N72" s="726" t="s">
        <v>367</v>
      </c>
      <c r="O72" s="27"/>
      <c r="P72" s="27"/>
      <c r="Q72" s="27"/>
      <c r="R72" s="27"/>
    </row>
    <row r="73" spans="1:18" s="26" customFormat="1" ht="18.75" customHeight="1">
      <c r="A73" s="1676"/>
      <c r="B73" s="1678"/>
      <c r="C73" s="1678"/>
      <c r="D73" s="701">
        <v>6050</v>
      </c>
      <c r="E73" s="740" t="s">
        <v>1246</v>
      </c>
      <c r="F73" s="900"/>
      <c r="G73" s="901"/>
      <c r="H73" s="896"/>
      <c r="I73" s="870">
        <v>5498</v>
      </c>
      <c r="J73" s="906" t="s">
        <v>367</v>
      </c>
      <c r="K73" s="905" t="s">
        <v>367</v>
      </c>
      <c r="L73" s="905" t="s">
        <v>367</v>
      </c>
      <c r="M73" s="725" t="s">
        <v>367</v>
      </c>
      <c r="N73" s="726" t="s">
        <v>367</v>
      </c>
      <c r="O73" s="27"/>
      <c r="P73" s="27"/>
      <c r="Q73" s="27"/>
      <c r="R73" s="27"/>
    </row>
    <row r="74" spans="1:18" s="26" customFormat="1" ht="19.5" customHeight="1">
      <c r="A74" s="1676"/>
      <c r="B74" s="1678"/>
      <c r="C74" s="1678"/>
      <c r="D74" s="701">
        <v>6050</v>
      </c>
      <c r="E74" s="740" t="s">
        <v>1246</v>
      </c>
      <c r="F74" s="900"/>
      <c r="G74" s="901"/>
      <c r="H74" s="896"/>
      <c r="I74" s="870">
        <v>1756213</v>
      </c>
      <c r="J74" s="903">
        <v>878000</v>
      </c>
      <c r="K74" s="904">
        <v>0</v>
      </c>
      <c r="L74" s="905" t="s">
        <v>367</v>
      </c>
      <c r="M74" s="724">
        <v>878213</v>
      </c>
      <c r="N74" s="835" t="s">
        <v>367</v>
      </c>
      <c r="O74" s="777"/>
      <c r="P74" s="27"/>
      <c r="Q74" s="27"/>
      <c r="R74" s="27"/>
    </row>
    <row r="75" spans="1:18" s="26" customFormat="1" ht="18" customHeight="1">
      <c r="A75" s="1677"/>
      <c r="B75" s="1679"/>
      <c r="C75" s="1679"/>
      <c r="D75" s="910" t="s">
        <v>1181</v>
      </c>
      <c r="E75" s="888"/>
      <c r="F75" s="911"/>
      <c r="G75" s="912"/>
      <c r="H75" s="913"/>
      <c r="I75" s="890">
        <v>2534311</v>
      </c>
      <c r="J75" s="914">
        <v>1254300</v>
      </c>
      <c r="K75" s="915">
        <v>0</v>
      </c>
      <c r="L75" s="916" t="s">
        <v>367</v>
      </c>
      <c r="M75" s="845">
        <v>1254513</v>
      </c>
      <c r="N75" s="840" t="s">
        <v>367</v>
      </c>
      <c r="O75" s="777"/>
      <c r="P75" s="27"/>
      <c r="Q75" s="27"/>
      <c r="R75" s="27"/>
    </row>
    <row r="76" spans="1:18" s="26" customFormat="1" ht="23.25" customHeight="1">
      <c r="A76" s="848" t="s">
        <v>240</v>
      </c>
      <c r="B76" s="917"/>
      <c r="C76" s="918"/>
      <c r="D76" s="859"/>
      <c r="E76" s="919"/>
      <c r="F76" s="1666" t="s">
        <v>1247</v>
      </c>
      <c r="G76" s="190"/>
      <c r="H76" s="920"/>
      <c r="I76" s="921"/>
      <c r="J76" s="922"/>
      <c r="K76" s="923"/>
      <c r="L76" s="923"/>
      <c r="M76" s="924"/>
      <c r="N76" s="925"/>
      <c r="O76" s="27"/>
      <c r="P76" s="27"/>
      <c r="Q76" s="27"/>
      <c r="R76" s="27"/>
    </row>
    <row r="77" spans="1:18" s="26" customFormat="1" ht="24.75" customHeight="1">
      <c r="A77" s="867"/>
      <c r="B77" s="868"/>
      <c r="C77" s="796">
        <v>80110</v>
      </c>
      <c r="D77" s="701"/>
      <c r="E77" s="926" t="s">
        <v>1248</v>
      </c>
      <c r="F77" s="1667"/>
      <c r="G77" s="927" t="s">
        <v>83</v>
      </c>
      <c r="H77" s="773" t="s">
        <v>1249</v>
      </c>
      <c r="I77" s="928"/>
      <c r="J77" s="929"/>
      <c r="K77" s="930"/>
      <c r="L77" s="930"/>
      <c r="M77" s="931"/>
      <c r="N77" s="932"/>
      <c r="O77" s="27"/>
      <c r="P77" s="27"/>
      <c r="Q77" s="27"/>
      <c r="R77" s="27"/>
    </row>
    <row r="78" spans="1:18" s="26" customFormat="1" ht="40.5" customHeight="1">
      <c r="A78" s="867"/>
      <c r="B78" s="868"/>
      <c r="C78" s="868"/>
      <c r="D78" s="701"/>
      <c r="E78" s="933"/>
      <c r="F78" s="1667"/>
      <c r="G78" s="927"/>
      <c r="H78" s="773"/>
      <c r="I78" s="928"/>
      <c r="J78" s="929"/>
      <c r="K78" s="930"/>
      <c r="L78" s="930"/>
      <c r="M78" s="931"/>
      <c r="N78" s="932"/>
      <c r="O78" s="27"/>
      <c r="P78" s="27"/>
      <c r="Q78" s="27"/>
      <c r="R78" s="27"/>
    </row>
    <row r="79" spans="1:18" s="26" customFormat="1" ht="16.5" customHeight="1">
      <c r="A79" s="867"/>
      <c r="B79" s="868"/>
      <c r="C79" s="868"/>
      <c r="D79" s="797">
        <v>6050</v>
      </c>
      <c r="E79" s="883" t="s">
        <v>1250</v>
      </c>
      <c r="F79" s="934"/>
      <c r="G79" s="192"/>
      <c r="H79" s="935"/>
      <c r="I79" s="715">
        <v>512594</v>
      </c>
      <c r="J79" s="936">
        <v>400000</v>
      </c>
      <c r="K79" s="937">
        <v>0</v>
      </c>
      <c r="L79" s="938" t="s">
        <v>367</v>
      </c>
      <c r="M79" s="719">
        <v>112594</v>
      </c>
      <c r="N79" s="941" t="s">
        <v>367</v>
      </c>
      <c r="O79" s="27"/>
      <c r="P79" s="27"/>
      <c r="Q79" s="27"/>
      <c r="R79" s="27"/>
    </row>
    <row r="80" spans="1:18" s="26" customFormat="1" ht="25.5" customHeight="1">
      <c r="A80" s="867"/>
      <c r="B80" s="868"/>
      <c r="C80" s="868"/>
      <c r="D80" s="797">
        <v>6050</v>
      </c>
      <c r="E80" s="740" t="s">
        <v>1251</v>
      </c>
      <c r="F80" s="934"/>
      <c r="G80" s="192"/>
      <c r="H80" s="935"/>
      <c r="I80" s="715">
        <v>512594</v>
      </c>
      <c r="J80" s="942" t="s">
        <v>367</v>
      </c>
      <c r="K80" s="943" t="s">
        <v>367</v>
      </c>
      <c r="L80" s="938" t="s">
        <v>367</v>
      </c>
      <c r="M80" s="719">
        <v>512594</v>
      </c>
      <c r="N80" s="941" t="s">
        <v>367</v>
      </c>
      <c r="O80" s="27"/>
      <c r="P80" s="27"/>
      <c r="Q80" s="27"/>
      <c r="R80" s="27"/>
    </row>
    <row r="81" spans="1:18" s="26" customFormat="1" ht="25.5" customHeight="1">
      <c r="A81" s="867"/>
      <c r="B81" s="868"/>
      <c r="C81" s="868"/>
      <c r="D81" s="797">
        <v>6050</v>
      </c>
      <c r="E81" s="944" t="s">
        <v>1252</v>
      </c>
      <c r="F81" s="934"/>
      <c r="G81" s="192"/>
      <c r="H81" s="935"/>
      <c r="I81" s="715">
        <v>34501</v>
      </c>
      <c r="J81" s="942" t="s">
        <v>367</v>
      </c>
      <c r="K81" s="943" t="s">
        <v>367</v>
      </c>
      <c r="L81" s="938" t="s">
        <v>367</v>
      </c>
      <c r="M81" s="719" t="s">
        <v>367</v>
      </c>
      <c r="N81" s="941" t="s">
        <v>367</v>
      </c>
      <c r="O81" s="27"/>
      <c r="P81" s="27"/>
      <c r="Q81" s="27"/>
      <c r="R81" s="27"/>
    </row>
    <row r="82" spans="1:18" s="26" customFormat="1" ht="16.5" customHeight="1">
      <c r="A82" s="885"/>
      <c r="B82" s="886"/>
      <c r="C82" s="886"/>
      <c r="D82" s="910" t="s">
        <v>1181</v>
      </c>
      <c r="E82" s="221"/>
      <c r="F82" s="945"/>
      <c r="G82" s="218"/>
      <c r="H82" s="946"/>
      <c r="I82" s="947">
        <f>SUM(I79:I81)</f>
        <v>1059689</v>
      </c>
      <c r="J82" s="948">
        <v>400000</v>
      </c>
      <c r="K82" s="948">
        <v>0</v>
      </c>
      <c r="L82" s="949" t="s">
        <v>367</v>
      </c>
      <c r="M82" s="950">
        <v>625188</v>
      </c>
      <c r="N82" s="951" t="s">
        <v>367</v>
      </c>
      <c r="O82" s="27"/>
      <c r="P82" s="27"/>
      <c r="Q82" s="27"/>
      <c r="R82" s="27"/>
    </row>
    <row r="83" spans="1:18" s="26" customFormat="1" ht="62.25" customHeight="1">
      <c r="A83" s="848" t="s">
        <v>241</v>
      </c>
      <c r="B83" s="857">
        <v>852</v>
      </c>
      <c r="C83" s="858"/>
      <c r="D83" s="859"/>
      <c r="E83" s="952" t="s">
        <v>1253</v>
      </c>
      <c r="F83" s="851" t="s">
        <v>1254</v>
      </c>
      <c r="G83" s="953" t="s">
        <v>83</v>
      </c>
      <c r="H83" s="954" t="s">
        <v>1255</v>
      </c>
      <c r="I83" s="955"/>
      <c r="J83" s="956"/>
      <c r="K83" s="957"/>
      <c r="L83" s="957"/>
      <c r="M83" s="829"/>
      <c r="N83" s="830"/>
      <c r="O83" s="27"/>
      <c r="P83" s="27"/>
      <c r="Q83" s="27"/>
      <c r="R83" s="27"/>
    </row>
    <row r="84" spans="1:18" s="26" customFormat="1" ht="24.75" customHeight="1">
      <c r="A84" s="803"/>
      <c r="B84" s="958"/>
      <c r="C84" s="796">
        <v>85219</v>
      </c>
      <c r="D84" s="701"/>
      <c r="E84" s="959" t="s">
        <v>1256</v>
      </c>
      <c r="F84" s="806"/>
      <c r="G84" s="960"/>
      <c r="H84" s="773"/>
      <c r="I84" s="870"/>
      <c r="J84" s="897"/>
      <c r="K84" s="898"/>
      <c r="L84" s="898"/>
      <c r="M84" s="725"/>
      <c r="N84" s="726"/>
      <c r="O84" s="27"/>
      <c r="P84" s="27"/>
      <c r="Q84" s="27"/>
      <c r="R84" s="27"/>
    </row>
    <row r="85" spans="1:18" s="26" customFormat="1" ht="27" customHeight="1">
      <c r="A85" s="803"/>
      <c r="B85" s="796"/>
      <c r="C85" s="796"/>
      <c r="D85" s="797">
        <v>6050</v>
      </c>
      <c r="E85" s="740" t="s">
        <v>1245</v>
      </c>
      <c r="F85" s="806" t="s">
        <v>1257</v>
      </c>
      <c r="G85" s="960"/>
      <c r="H85" s="773">
        <v>2007</v>
      </c>
      <c r="I85" s="870">
        <v>25000</v>
      </c>
      <c r="J85" s="906" t="s">
        <v>367</v>
      </c>
      <c r="K85" s="905" t="s">
        <v>367</v>
      </c>
      <c r="L85" s="905" t="s">
        <v>367</v>
      </c>
      <c r="M85" s="746" t="s">
        <v>367</v>
      </c>
      <c r="N85" s="835" t="s">
        <v>367</v>
      </c>
      <c r="O85" s="27"/>
      <c r="P85" s="27"/>
      <c r="Q85" s="27"/>
      <c r="R85" s="27"/>
    </row>
    <row r="86" spans="1:18" s="26" customFormat="1" ht="28.5" customHeight="1">
      <c r="A86" s="794"/>
      <c r="B86" s="868"/>
      <c r="C86" s="868"/>
      <c r="D86" s="797">
        <v>6058</v>
      </c>
      <c r="E86" s="740" t="s">
        <v>1258</v>
      </c>
      <c r="F86" s="806" t="s">
        <v>1259</v>
      </c>
      <c r="G86" s="960"/>
      <c r="H86" s="773">
        <v>2008</v>
      </c>
      <c r="I86" s="870">
        <v>780000</v>
      </c>
      <c r="J86" s="897">
        <v>780000</v>
      </c>
      <c r="K86" s="898">
        <v>0</v>
      </c>
      <c r="L86" s="905" t="s">
        <v>367</v>
      </c>
      <c r="M86" s="746" t="s">
        <v>367</v>
      </c>
      <c r="N86" s="835" t="s">
        <v>367</v>
      </c>
      <c r="O86" s="27"/>
      <c r="P86" s="27"/>
      <c r="Q86" s="27"/>
      <c r="R86" s="27"/>
    </row>
    <row r="87" spans="1:18" s="26" customFormat="1" ht="27.75" customHeight="1">
      <c r="A87" s="794"/>
      <c r="B87" s="868"/>
      <c r="C87" s="868"/>
      <c r="D87" s="797">
        <v>6059</v>
      </c>
      <c r="E87" s="740" t="s">
        <v>1260</v>
      </c>
      <c r="F87" s="806"/>
      <c r="G87" s="960"/>
      <c r="H87" s="773"/>
      <c r="I87" s="870">
        <v>195000</v>
      </c>
      <c r="J87" s="897">
        <v>195000</v>
      </c>
      <c r="K87" s="898">
        <v>0</v>
      </c>
      <c r="L87" s="905" t="s">
        <v>367</v>
      </c>
      <c r="M87" s="746" t="s">
        <v>367</v>
      </c>
      <c r="N87" s="835" t="s">
        <v>367</v>
      </c>
      <c r="O87" s="27"/>
      <c r="P87" s="27"/>
      <c r="Q87" s="27"/>
      <c r="R87" s="27"/>
    </row>
    <row r="88" spans="1:18" s="26" customFormat="1" ht="24" customHeight="1">
      <c r="A88" s="794"/>
      <c r="B88" s="868"/>
      <c r="C88" s="868"/>
      <c r="D88" s="797">
        <v>6050</v>
      </c>
      <c r="E88" s="740" t="s">
        <v>1200</v>
      </c>
      <c r="F88" s="806" t="s">
        <v>1261</v>
      </c>
      <c r="G88" s="960"/>
      <c r="H88" s="773"/>
      <c r="I88" s="870">
        <v>25000</v>
      </c>
      <c r="J88" s="897">
        <v>25000</v>
      </c>
      <c r="K88" s="898">
        <v>0</v>
      </c>
      <c r="L88" s="905" t="s">
        <v>367</v>
      </c>
      <c r="M88" s="746" t="s">
        <v>367</v>
      </c>
      <c r="N88" s="835" t="s">
        <v>367</v>
      </c>
      <c r="O88" s="27"/>
      <c r="P88" s="27"/>
      <c r="Q88" s="27"/>
      <c r="R88" s="27"/>
    </row>
    <row r="89" spans="1:18" s="26" customFormat="1" ht="23.25" customHeight="1">
      <c r="A89" s="961"/>
      <c r="B89" s="886"/>
      <c r="C89" s="886"/>
      <c r="D89" s="910" t="s">
        <v>1181</v>
      </c>
      <c r="E89" s="888"/>
      <c r="F89" s="836"/>
      <c r="G89" s="962"/>
      <c r="H89" s="784"/>
      <c r="I89" s="890">
        <v>1025000</v>
      </c>
      <c r="J89" s="963">
        <v>1000000</v>
      </c>
      <c r="K89" s="964">
        <v>0</v>
      </c>
      <c r="L89" s="916" t="s">
        <v>367</v>
      </c>
      <c r="M89" s="845" t="s">
        <v>367</v>
      </c>
      <c r="N89" s="840" t="s">
        <v>367</v>
      </c>
      <c r="O89" s="27"/>
      <c r="P89" s="27"/>
      <c r="Q89" s="27"/>
      <c r="R89" s="27"/>
    </row>
    <row r="90" spans="1:14" ht="74.25" customHeight="1">
      <c r="A90" s="965" t="s">
        <v>242</v>
      </c>
      <c r="B90" s="857">
        <v>900</v>
      </c>
      <c r="C90" s="858"/>
      <c r="D90" s="859"/>
      <c r="E90" s="966" t="s">
        <v>1262</v>
      </c>
      <c r="F90" s="967" t="s">
        <v>1263</v>
      </c>
      <c r="G90" s="968" t="s">
        <v>1264</v>
      </c>
      <c r="H90" s="969" t="s">
        <v>1265</v>
      </c>
      <c r="I90" s="955"/>
      <c r="J90" s="955"/>
      <c r="K90" s="970"/>
      <c r="L90" s="970"/>
      <c r="M90" s="829"/>
      <c r="N90" s="830"/>
    </row>
    <row r="91" spans="1:14" ht="27" customHeight="1">
      <c r="A91" s="973"/>
      <c r="B91" s="796"/>
      <c r="C91" s="796">
        <v>90001</v>
      </c>
      <c r="D91" s="797">
        <v>6050</v>
      </c>
      <c r="E91" s="721" t="s">
        <v>1266</v>
      </c>
      <c r="F91" s="772" t="s">
        <v>1267</v>
      </c>
      <c r="G91" s="772"/>
      <c r="H91" s="974" t="s">
        <v>1268</v>
      </c>
      <c r="I91" s="870">
        <v>160000</v>
      </c>
      <c r="J91" s="975" t="s">
        <v>367</v>
      </c>
      <c r="K91" s="976" t="s">
        <v>367</v>
      </c>
      <c r="L91" s="976" t="s">
        <v>367</v>
      </c>
      <c r="M91" s="742" t="s">
        <v>367</v>
      </c>
      <c r="N91" s="743" t="s">
        <v>367</v>
      </c>
    </row>
    <row r="92" spans="1:14" ht="54" customHeight="1">
      <c r="A92" s="973"/>
      <c r="B92" s="796"/>
      <c r="C92" s="796"/>
      <c r="D92" s="797">
        <v>6050</v>
      </c>
      <c r="E92" s="721" t="s">
        <v>1269</v>
      </c>
      <c r="F92" s="772" t="s">
        <v>1270</v>
      </c>
      <c r="G92" s="772"/>
      <c r="H92" s="974">
        <v>2008</v>
      </c>
      <c r="I92" s="870">
        <v>20000</v>
      </c>
      <c r="J92" s="870">
        <v>20000</v>
      </c>
      <c r="K92" s="977">
        <v>0</v>
      </c>
      <c r="L92" s="976" t="s">
        <v>367</v>
      </c>
      <c r="M92" s="742" t="s">
        <v>367</v>
      </c>
      <c r="N92" s="743" t="s">
        <v>367</v>
      </c>
    </row>
    <row r="93" spans="1:14" ht="23.25" customHeight="1">
      <c r="A93" s="973"/>
      <c r="B93" s="796"/>
      <c r="C93" s="796"/>
      <c r="D93" s="797"/>
      <c r="E93" s="721"/>
      <c r="F93" s="772" t="s">
        <v>1234</v>
      </c>
      <c r="G93" s="772"/>
      <c r="H93" s="978" t="s">
        <v>1271</v>
      </c>
      <c r="I93" s="870"/>
      <c r="J93" s="870"/>
      <c r="K93" s="977"/>
      <c r="L93" s="979"/>
      <c r="M93" s="980"/>
      <c r="N93" s="981"/>
    </row>
    <row r="94" spans="1:14" ht="21.75" customHeight="1">
      <c r="A94" s="982"/>
      <c r="B94" s="907"/>
      <c r="C94" s="907"/>
      <c r="D94" s="811">
        <v>6058</v>
      </c>
      <c r="E94" s="983" t="s">
        <v>1272</v>
      </c>
      <c r="F94" s="912"/>
      <c r="G94" s="783"/>
      <c r="H94" s="984"/>
      <c r="I94" s="890">
        <v>12823472</v>
      </c>
      <c r="J94" s="985" t="s">
        <v>367</v>
      </c>
      <c r="K94" s="986" t="s">
        <v>367</v>
      </c>
      <c r="L94" s="986" t="s">
        <v>367</v>
      </c>
      <c r="M94" s="987">
        <v>4250000</v>
      </c>
      <c r="N94" s="988">
        <v>4250000</v>
      </c>
    </row>
    <row r="95" spans="1:14" ht="22.5" customHeight="1">
      <c r="A95" s="973"/>
      <c r="B95" s="796"/>
      <c r="C95" s="796"/>
      <c r="D95" s="797">
        <v>6059</v>
      </c>
      <c r="E95" s="721" t="s">
        <v>1273</v>
      </c>
      <c r="F95" s="901"/>
      <c r="G95" s="772"/>
      <c r="H95" s="989"/>
      <c r="I95" s="870">
        <v>2262966</v>
      </c>
      <c r="J95" s="975" t="s">
        <v>367</v>
      </c>
      <c r="K95" s="976" t="s">
        <v>367</v>
      </c>
      <c r="L95" s="976" t="s">
        <v>367</v>
      </c>
      <c r="M95" s="977">
        <v>750000</v>
      </c>
      <c r="N95" s="990">
        <v>750000</v>
      </c>
    </row>
    <row r="96" spans="1:14" ht="20.25" customHeight="1">
      <c r="A96" s="973"/>
      <c r="B96" s="796"/>
      <c r="C96" s="796"/>
      <c r="D96" s="811" t="s">
        <v>1181</v>
      </c>
      <c r="E96" s="888"/>
      <c r="F96" s="912"/>
      <c r="G96" s="783"/>
      <c r="H96" s="86"/>
      <c r="I96" s="890">
        <v>15346438</v>
      </c>
      <c r="J96" s="890">
        <v>20000</v>
      </c>
      <c r="K96" s="987">
        <v>0</v>
      </c>
      <c r="L96" s="986" t="s">
        <v>367</v>
      </c>
      <c r="M96" s="987">
        <v>5000000</v>
      </c>
      <c r="N96" s="988">
        <v>5000000</v>
      </c>
    </row>
    <row r="97" spans="1:14" ht="54.75" customHeight="1">
      <c r="A97" s="991" t="s">
        <v>344</v>
      </c>
      <c r="B97" s="796"/>
      <c r="C97" s="796"/>
      <c r="D97" s="701"/>
      <c r="E97" s="883"/>
      <c r="F97" s="772" t="s">
        <v>1274</v>
      </c>
      <c r="G97" s="772"/>
      <c r="H97" s="895"/>
      <c r="I97" s="870"/>
      <c r="J97" s="870"/>
      <c r="K97" s="977"/>
      <c r="L97" s="977"/>
      <c r="M97" s="980"/>
      <c r="N97" s="981"/>
    </row>
    <row r="98" spans="1:14" ht="18.75" customHeight="1">
      <c r="A98" s="973"/>
      <c r="B98" s="796"/>
      <c r="C98" s="796"/>
      <c r="D98" s="797">
        <v>6050</v>
      </c>
      <c r="E98" s="883" t="s">
        <v>1245</v>
      </c>
      <c r="F98" s="772" t="s">
        <v>1232</v>
      </c>
      <c r="G98" s="761"/>
      <c r="H98" s="773">
        <v>2007</v>
      </c>
      <c r="I98" s="870">
        <v>65520</v>
      </c>
      <c r="J98" s="975" t="s">
        <v>367</v>
      </c>
      <c r="K98" s="976" t="s">
        <v>367</v>
      </c>
      <c r="L98" s="976" t="s">
        <v>367</v>
      </c>
      <c r="M98" s="742" t="s">
        <v>367</v>
      </c>
      <c r="N98" s="743" t="s">
        <v>367</v>
      </c>
    </row>
    <row r="99" spans="1:14" ht="26.25" customHeight="1">
      <c r="A99" s="973"/>
      <c r="B99" s="796"/>
      <c r="C99" s="796"/>
      <c r="D99" s="797"/>
      <c r="E99" s="883"/>
      <c r="F99" s="772" t="s">
        <v>1275</v>
      </c>
      <c r="G99" s="761"/>
      <c r="H99" s="773">
        <v>2010</v>
      </c>
      <c r="I99" s="870"/>
      <c r="J99" s="992"/>
      <c r="K99" s="979"/>
      <c r="L99" s="979"/>
      <c r="M99" s="980"/>
      <c r="N99" s="981"/>
    </row>
    <row r="100" spans="1:14" ht="18.75" customHeight="1">
      <c r="A100" s="973"/>
      <c r="B100" s="796"/>
      <c r="C100" s="796"/>
      <c r="D100" s="797">
        <v>6058</v>
      </c>
      <c r="E100" s="721" t="s">
        <v>1272</v>
      </c>
      <c r="F100" s="901"/>
      <c r="G100" s="772"/>
      <c r="H100" s="895"/>
      <c r="I100" s="870">
        <v>3291236</v>
      </c>
      <c r="J100" s="975" t="s">
        <v>367</v>
      </c>
      <c r="K100" s="976" t="s">
        <v>367</v>
      </c>
      <c r="L100" s="976" t="s">
        <v>367</v>
      </c>
      <c r="M100" s="980">
        <v>1600000</v>
      </c>
      <c r="N100" s="981">
        <v>1691236</v>
      </c>
    </row>
    <row r="101" spans="1:14" ht="21.75" customHeight="1">
      <c r="A101" s="973"/>
      <c r="B101" s="796"/>
      <c r="C101" s="796"/>
      <c r="D101" s="797">
        <v>6059</v>
      </c>
      <c r="E101" s="721" t="s">
        <v>1273</v>
      </c>
      <c r="F101" s="901"/>
      <c r="G101" s="772"/>
      <c r="H101" s="895"/>
      <c r="I101" s="870">
        <v>580806</v>
      </c>
      <c r="J101" s="975" t="s">
        <v>367</v>
      </c>
      <c r="K101" s="976" t="s">
        <v>367</v>
      </c>
      <c r="L101" s="976" t="s">
        <v>367</v>
      </c>
      <c r="M101" s="980">
        <v>290000</v>
      </c>
      <c r="N101" s="981">
        <v>290806</v>
      </c>
    </row>
    <row r="102" spans="1:14" ht="21" customHeight="1">
      <c r="A102" s="982"/>
      <c r="B102" s="907"/>
      <c r="C102" s="907"/>
      <c r="D102" s="811" t="s">
        <v>1181</v>
      </c>
      <c r="E102" s="888"/>
      <c r="F102" s="912"/>
      <c r="G102" s="783"/>
      <c r="H102" s="86"/>
      <c r="I102" s="890">
        <v>3937562</v>
      </c>
      <c r="J102" s="985" t="s">
        <v>367</v>
      </c>
      <c r="K102" s="986" t="s">
        <v>367</v>
      </c>
      <c r="L102" s="986" t="s">
        <v>367</v>
      </c>
      <c r="M102" s="993">
        <v>1890000</v>
      </c>
      <c r="N102" s="994">
        <v>1982042</v>
      </c>
    </row>
    <row r="103" spans="1:15" ht="35.25" customHeight="1">
      <c r="A103" s="995" t="s">
        <v>243</v>
      </c>
      <c r="B103" s="823">
        <v>921</v>
      </c>
      <c r="C103" s="996">
        <v>92109</v>
      </c>
      <c r="D103" s="1668"/>
      <c r="E103" s="997" t="s">
        <v>469</v>
      </c>
      <c r="F103" s="998" t="s">
        <v>1276</v>
      </c>
      <c r="G103" s="999" t="s">
        <v>1277</v>
      </c>
      <c r="H103" s="1000"/>
      <c r="I103" s="1001"/>
      <c r="J103" s="1000"/>
      <c r="K103" s="1000"/>
      <c r="L103" s="1000"/>
      <c r="M103" s="1000"/>
      <c r="N103" s="1002"/>
      <c r="O103" s="777"/>
    </row>
    <row r="104" spans="1:15" ht="31.5" customHeight="1">
      <c r="A104" s="1004"/>
      <c r="B104" s="832"/>
      <c r="C104" s="748"/>
      <c r="D104" s="1669"/>
      <c r="E104" s="716" t="s">
        <v>1278</v>
      </c>
      <c r="F104" s="1670" t="s">
        <v>1279</v>
      </c>
      <c r="G104" s="722"/>
      <c r="H104" s="989"/>
      <c r="I104" s="1005"/>
      <c r="J104" s="989"/>
      <c r="K104" s="989"/>
      <c r="L104" s="989"/>
      <c r="M104" s="989"/>
      <c r="N104" s="1006"/>
      <c r="O104" s="793"/>
    </row>
    <row r="105" spans="1:14" ht="43.5" customHeight="1">
      <c r="A105" s="973"/>
      <c r="B105" s="187"/>
      <c r="C105" s="187"/>
      <c r="D105" s="700"/>
      <c r="E105" s="721"/>
      <c r="F105" s="171"/>
      <c r="G105" s="722"/>
      <c r="H105" s="974"/>
      <c r="I105" s="870"/>
      <c r="J105" s="975"/>
      <c r="K105" s="976"/>
      <c r="L105" s="976"/>
      <c r="M105" s="725"/>
      <c r="N105" s="726"/>
    </row>
    <row r="106" spans="1:14" ht="25.5" customHeight="1">
      <c r="A106" s="973"/>
      <c r="B106" s="187"/>
      <c r="C106" s="187"/>
      <c r="D106" s="712">
        <v>6050</v>
      </c>
      <c r="E106" s="721" t="s">
        <v>1280</v>
      </c>
      <c r="F106" s="772" t="s">
        <v>1211</v>
      </c>
      <c r="G106" s="722"/>
      <c r="H106" s="974">
        <v>2007</v>
      </c>
      <c r="I106" s="870">
        <v>10000</v>
      </c>
      <c r="J106" s="975" t="s">
        <v>367</v>
      </c>
      <c r="K106" s="976" t="s">
        <v>367</v>
      </c>
      <c r="L106" s="976" t="s">
        <v>367</v>
      </c>
      <c r="M106" s="725" t="s">
        <v>367</v>
      </c>
      <c r="N106" s="726" t="s">
        <v>367</v>
      </c>
    </row>
    <row r="107" spans="1:14" ht="26.25" customHeight="1">
      <c r="A107" s="973"/>
      <c r="B107" s="187"/>
      <c r="C107" s="187"/>
      <c r="D107" s="712">
        <v>6050</v>
      </c>
      <c r="E107" s="721" t="s">
        <v>1281</v>
      </c>
      <c r="F107" s="772" t="s">
        <v>1282</v>
      </c>
      <c r="G107" s="722"/>
      <c r="H107" s="974" t="s">
        <v>1214</v>
      </c>
      <c r="I107" s="870">
        <v>150000</v>
      </c>
      <c r="J107" s="1007">
        <v>150000</v>
      </c>
      <c r="K107" s="1008">
        <v>0</v>
      </c>
      <c r="L107" s="976" t="s">
        <v>367</v>
      </c>
      <c r="M107" s="725" t="s">
        <v>367</v>
      </c>
      <c r="N107" s="726" t="s">
        <v>367</v>
      </c>
    </row>
    <row r="108" spans="1:14" ht="24.75" customHeight="1">
      <c r="A108" s="973"/>
      <c r="B108" s="187"/>
      <c r="C108" s="187"/>
      <c r="D108" s="712">
        <v>6058</v>
      </c>
      <c r="E108" s="721" t="s">
        <v>1283</v>
      </c>
      <c r="F108" s="772" t="s">
        <v>1284</v>
      </c>
      <c r="G108" s="722"/>
      <c r="H108" s="974" t="s">
        <v>1285</v>
      </c>
      <c r="I108" s="870">
        <v>3000000</v>
      </c>
      <c r="J108" s="975" t="s">
        <v>367</v>
      </c>
      <c r="K108" s="976" t="s">
        <v>367</v>
      </c>
      <c r="L108" s="976" t="s">
        <v>367</v>
      </c>
      <c r="M108" s="724">
        <v>1500000</v>
      </c>
      <c r="N108" s="841">
        <v>1500000</v>
      </c>
    </row>
    <row r="109" spans="1:14" ht="20.25" customHeight="1">
      <c r="A109" s="973"/>
      <c r="B109" s="187"/>
      <c r="C109" s="187"/>
      <c r="D109" s="712">
        <v>6059</v>
      </c>
      <c r="E109" s="721" t="s">
        <v>1286</v>
      </c>
      <c r="F109" s="772"/>
      <c r="G109" s="722"/>
      <c r="H109" s="974"/>
      <c r="I109" s="870">
        <v>1000000</v>
      </c>
      <c r="J109" s="975" t="s">
        <v>367</v>
      </c>
      <c r="K109" s="976" t="s">
        <v>367</v>
      </c>
      <c r="L109" s="976" t="s">
        <v>367</v>
      </c>
      <c r="M109" s="724">
        <v>500000</v>
      </c>
      <c r="N109" s="841">
        <v>500000</v>
      </c>
    </row>
    <row r="110" spans="1:14" ht="22.5" customHeight="1">
      <c r="A110" s="982"/>
      <c r="B110" s="202"/>
      <c r="C110" s="202"/>
      <c r="D110" s="750" t="s">
        <v>1181</v>
      </c>
      <c r="E110" s="983"/>
      <c r="F110" s="836"/>
      <c r="G110" s="752"/>
      <c r="H110" s="1009"/>
      <c r="I110" s="890">
        <v>4160000</v>
      </c>
      <c r="J110" s="1010">
        <v>150000</v>
      </c>
      <c r="K110" s="1011">
        <v>0</v>
      </c>
      <c r="L110" s="986" t="s">
        <v>367</v>
      </c>
      <c r="M110" s="755">
        <v>2000000</v>
      </c>
      <c r="N110" s="1012">
        <v>2000000</v>
      </c>
    </row>
    <row r="111" spans="1:14" ht="26.25" customHeight="1">
      <c r="A111" s="991" t="s">
        <v>345</v>
      </c>
      <c r="B111" s="244">
        <v>926</v>
      </c>
      <c r="C111" s="23"/>
      <c r="D111" s="739"/>
      <c r="E111" s="762" t="s">
        <v>1287</v>
      </c>
      <c r="F111" s="806" t="s">
        <v>1189</v>
      </c>
      <c r="H111" s="974"/>
      <c r="I111" s="870"/>
      <c r="J111" s="975"/>
      <c r="K111" s="976"/>
      <c r="L111" s="976"/>
      <c r="M111" s="725"/>
      <c r="N111" s="726"/>
    </row>
    <row r="112" spans="1:14" ht="38.25" customHeight="1">
      <c r="A112" s="991"/>
      <c r="B112" s="23"/>
      <c r="C112" s="23">
        <v>92601</v>
      </c>
      <c r="D112" s="739"/>
      <c r="E112" s="721" t="s">
        <v>1288</v>
      </c>
      <c r="F112" s="772" t="s">
        <v>1289</v>
      </c>
      <c r="G112" s="761" t="s">
        <v>83</v>
      </c>
      <c r="H112" s="974" t="s">
        <v>1290</v>
      </c>
      <c r="I112" s="870"/>
      <c r="J112" s="975"/>
      <c r="K112" s="976"/>
      <c r="L112" s="976"/>
      <c r="M112" s="725"/>
      <c r="N112" s="726"/>
    </row>
    <row r="113" spans="1:14" ht="26.25" customHeight="1">
      <c r="A113" s="991"/>
      <c r="B113" s="23"/>
      <c r="C113" s="23"/>
      <c r="D113" s="739">
        <v>6050</v>
      </c>
      <c r="E113" s="721" t="s">
        <v>1246</v>
      </c>
      <c r="F113" s="772" t="s">
        <v>1291</v>
      </c>
      <c r="G113" s="722"/>
      <c r="H113" s="974">
        <v>2007</v>
      </c>
      <c r="I113" s="870">
        <v>10000</v>
      </c>
      <c r="J113" s="975" t="s">
        <v>367</v>
      </c>
      <c r="K113" s="976" t="s">
        <v>367</v>
      </c>
      <c r="L113" s="976" t="s">
        <v>367</v>
      </c>
      <c r="M113" s="725" t="s">
        <v>367</v>
      </c>
      <c r="N113" s="726" t="s">
        <v>367</v>
      </c>
    </row>
    <row r="114" spans="1:14" ht="26.25" customHeight="1">
      <c r="A114" s="991"/>
      <c r="B114" s="23"/>
      <c r="C114" s="23"/>
      <c r="D114" s="739">
        <v>6050</v>
      </c>
      <c r="E114" s="721" t="s">
        <v>1246</v>
      </c>
      <c r="F114" s="772" t="s">
        <v>1282</v>
      </c>
      <c r="G114" s="722"/>
      <c r="H114" s="974" t="s">
        <v>1292</v>
      </c>
      <c r="I114" s="870">
        <v>200000</v>
      </c>
      <c r="J114" s="1013">
        <v>200000</v>
      </c>
      <c r="K114" s="1014">
        <v>0</v>
      </c>
      <c r="L114" s="976" t="s">
        <v>367</v>
      </c>
      <c r="M114" s="725" t="s">
        <v>367</v>
      </c>
      <c r="N114" s="726" t="s">
        <v>367</v>
      </c>
    </row>
    <row r="115" spans="1:14" ht="21.75" customHeight="1">
      <c r="A115" s="991"/>
      <c r="B115" s="23"/>
      <c r="C115" s="23"/>
      <c r="D115" s="739">
        <v>6050</v>
      </c>
      <c r="E115" s="721" t="s">
        <v>1245</v>
      </c>
      <c r="F115" s="772"/>
      <c r="G115" s="722"/>
      <c r="H115" s="974"/>
      <c r="I115" s="870">
        <v>200000</v>
      </c>
      <c r="J115" s="1013">
        <v>200000</v>
      </c>
      <c r="K115" s="1014">
        <v>0</v>
      </c>
      <c r="L115" s="976" t="s">
        <v>367</v>
      </c>
      <c r="M115" s="725" t="s">
        <v>367</v>
      </c>
      <c r="N115" s="726" t="s">
        <v>367</v>
      </c>
    </row>
    <row r="116" spans="1:14" ht="29.25" customHeight="1">
      <c r="A116" s="991"/>
      <c r="B116" s="23"/>
      <c r="C116" s="23"/>
      <c r="D116" s="739">
        <v>6058</v>
      </c>
      <c r="E116" s="721" t="s">
        <v>1293</v>
      </c>
      <c r="F116" s="772" t="s">
        <v>1284</v>
      </c>
      <c r="G116" s="722"/>
      <c r="H116" s="974" t="s">
        <v>1294</v>
      </c>
      <c r="I116" s="870">
        <v>6000000</v>
      </c>
      <c r="J116" s="975" t="s">
        <v>367</v>
      </c>
      <c r="K116" s="976" t="s">
        <v>367</v>
      </c>
      <c r="L116" s="976" t="s">
        <v>367</v>
      </c>
      <c r="M116" s="1015">
        <v>3000000</v>
      </c>
      <c r="N116" s="1016">
        <v>3000000</v>
      </c>
    </row>
    <row r="117" spans="1:14" ht="22.5" customHeight="1">
      <c r="A117" s="973"/>
      <c r="B117" s="187"/>
      <c r="C117" s="187"/>
      <c r="D117" s="739">
        <v>6059</v>
      </c>
      <c r="E117" s="721" t="s">
        <v>1295</v>
      </c>
      <c r="F117" s="806"/>
      <c r="G117" s="722"/>
      <c r="H117" s="1017"/>
      <c r="I117" s="870">
        <v>2000000</v>
      </c>
      <c r="J117" s="975" t="s">
        <v>367</v>
      </c>
      <c r="K117" s="976" t="s">
        <v>367</v>
      </c>
      <c r="L117" s="976" t="s">
        <v>367</v>
      </c>
      <c r="M117" s="1015">
        <v>1000000</v>
      </c>
      <c r="N117" s="1016">
        <v>1000000</v>
      </c>
    </row>
    <row r="118" spans="1:14" ht="20.25" customHeight="1" thickBot="1">
      <c r="A118" s="1018"/>
      <c r="B118" s="1019"/>
      <c r="C118" s="1019"/>
      <c r="D118" s="1020" t="s">
        <v>1181</v>
      </c>
      <c r="E118" s="1021"/>
      <c r="F118" s="1022"/>
      <c r="G118" s="1023"/>
      <c r="H118" s="1024"/>
      <c r="I118" s="1025">
        <v>15000000</v>
      </c>
      <c r="J118" s="1026">
        <v>400000</v>
      </c>
      <c r="K118" s="1027">
        <v>0</v>
      </c>
      <c r="L118" s="1028" t="s">
        <v>367</v>
      </c>
      <c r="M118" s="1029">
        <v>4000000</v>
      </c>
      <c r="N118" s="1030">
        <v>4000000</v>
      </c>
    </row>
    <row r="119" spans="1:14" ht="21.75" customHeight="1" thickBot="1" thickTop="1">
      <c r="A119" s="1671" t="s">
        <v>1296</v>
      </c>
      <c r="B119" s="1672"/>
      <c r="C119" s="1672"/>
      <c r="D119" s="1031" t="s">
        <v>1297</v>
      </c>
      <c r="E119" s="1034"/>
      <c r="F119" s="1035"/>
      <c r="G119" s="1036"/>
      <c r="H119" s="1037"/>
      <c r="I119" s="1038">
        <v>51256521</v>
      </c>
      <c r="J119" s="1039">
        <v>8054129</v>
      </c>
      <c r="K119" s="1040">
        <v>1114819</v>
      </c>
      <c r="L119" s="1041">
        <f>K119/J119*100</f>
        <v>13.841583615062536</v>
      </c>
      <c r="M119" s="1040">
        <v>16290378</v>
      </c>
      <c r="N119" s="1042">
        <v>12982042</v>
      </c>
    </row>
    <row r="120" spans="1:14" ht="10.5" customHeight="1" thickTop="1">
      <c r="A120" s="1043"/>
      <c r="B120" s="1043"/>
      <c r="C120" s="1043"/>
      <c r="D120" s="1044"/>
      <c r="E120" s="1045"/>
      <c r="F120" s="1046"/>
      <c r="G120" s="1047"/>
      <c r="H120" s="1048"/>
      <c r="I120" s="1049"/>
      <c r="J120" s="1049"/>
      <c r="K120" s="1049"/>
      <c r="L120" s="1049"/>
      <c r="M120" s="1049"/>
      <c r="N120" s="1049"/>
    </row>
    <row r="121" spans="1:14" ht="10.5" customHeight="1">
      <c r="A121" s="1043"/>
      <c r="B121" s="1043"/>
      <c r="C121" s="1043"/>
      <c r="D121" s="1044"/>
      <c r="E121" s="1045"/>
      <c r="F121" s="1046"/>
      <c r="G121" s="1047"/>
      <c r="H121" s="1048"/>
      <c r="I121" s="1049"/>
      <c r="J121" s="1049"/>
      <c r="K121" s="1049"/>
      <c r="L121" s="1049"/>
      <c r="M121" s="1049"/>
      <c r="N121" s="1049"/>
    </row>
    <row r="122" spans="1:14" ht="13.5" customHeight="1">
      <c r="A122" s="1665" t="s">
        <v>871</v>
      </c>
      <c r="B122" s="1665"/>
      <c r="C122" s="1665"/>
      <c r="M122" s="1049"/>
      <c r="N122" s="1049"/>
    </row>
    <row r="123" spans="1:9" ht="12" customHeight="1">
      <c r="A123" s="1664" t="s">
        <v>1298</v>
      </c>
      <c r="B123" s="1664"/>
      <c r="C123" s="1664"/>
      <c r="D123" s="1664" t="s">
        <v>1299</v>
      </c>
      <c r="E123" s="1664"/>
      <c r="F123" s="1664"/>
      <c r="G123" s="1664"/>
      <c r="H123" s="1664"/>
      <c r="I123" s="1664"/>
    </row>
    <row r="124" spans="1:9" ht="14.25" customHeight="1">
      <c r="A124" s="1664" t="s">
        <v>1300</v>
      </c>
      <c r="B124" s="1664"/>
      <c r="C124" s="1664"/>
      <c r="D124" s="1664" t="s">
        <v>1301</v>
      </c>
      <c r="E124" s="1664"/>
      <c r="F124" s="1664"/>
      <c r="G124" s="1664"/>
      <c r="H124" s="1664"/>
      <c r="I124" s="1664"/>
    </row>
    <row r="125" spans="1:9" ht="12" customHeight="1">
      <c r="A125" s="1050" t="s">
        <v>1302</v>
      </c>
      <c r="B125" s="1050"/>
      <c r="C125" s="1050"/>
      <c r="D125" s="1050" t="s">
        <v>1303</v>
      </c>
      <c r="E125" s="1050"/>
      <c r="F125" s="1050"/>
      <c r="G125" s="1051"/>
      <c r="H125" s="1051"/>
      <c r="I125" s="1050"/>
    </row>
    <row r="126" spans="1:9" ht="12" customHeight="1">
      <c r="A126" s="1664" t="s">
        <v>1304</v>
      </c>
      <c r="B126" s="1664"/>
      <c r="C126" s="1664"/>
      <c r="D126" s="1664" t="s">
        <v>1305</v>
      </c>
      <c r="E126" s="1664"/>
      <c r="F126" s="1664"/>
      <c r="G126" s="1664"/>
      <c r="H126" s="1664"/>
      <c r="I126" s="1664"/>
    </row>
    <row r="127" spans="1:9" ht="13.5" customHeight="1">
      <c r="A127" s="1664" t="s">
        <v>1306</v>
      </c>
      <c r="B127" s="1664"/>
      <c r="C127" s="1664"/>
      <c r="D127" s="1664" t="s">
        <v>1307</v>
      </c>
      <c r="E127" s="1664"/>
      <c r="F127" s="1664"/>
      <c r="G127" s="1664"/>
      <c r="H127" s="1664"/>
      <c r="I127" s="1664"/>
    </row>
    <row r="128" spans="1:4" ht="12.75">
      <c r="A128" s="27" t="s">
        <v>1308</v>
      </c>
      <c r="D128" s="27" t="s">
        <v>1189</v>
      </c>
    </row>
    <row r="129" spans="1:6" ht="12.75">
      <c r="A129" s="1663" t="s">
        <v>1309</v>
      </c>
      <c r="B129" s="1663"/>
      <c r="D129" s="1663" t="s">
        <v>1202</v>
      </c>
      <c r="E129" s="1663"/>
      <c r="F129" s="1663"/>
    </row>
  </sheetData>
  <mergeCells count="59">
    <mergeCell ref="A4:N4"/>
    <mergeCell ref="A5:N5"/>
    <mergeCell ref="A6:N6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N10"/>
    <mergeCell ref="J11:L11"/>
    <mergeCell ref="M11:M12"/>
    <mergeCell ref="N11:N12"/>
    <mergeCell ref="B14:B26"/>
    <mergeCell ref="G14:G19"/>
    <mergeCell ref="I14:I15"/>
    <mergeCell ref="J14:J15"/>
    <mergeCell ref="M14:M15"/>
    <mergeCell ref="N14:N15"/>
    <mergeCell ref="A15:A19"/>
    <mergeCell ref="C15:C26"/>
    <mergeCell ref="F15:F19"/>
    <mergeCell ref="H15:H19"/>
    <mergeCell ref="A20:A26"/>
    <mergeCell ref="F20:F26"/>
    <mergeCell ref="G20:G26"/>
    <mergeCell ref="H20:H26"/>
    <mergeCell ref="F35:F36"/>
    <mergeCell ref="F37:F39"/>
    <mergeCell ref="F41:F42"/>
    <mergeCell ref="F43:F44"/>
    <mergeCell ref="A45:A46"/>
    <mergeCell ref="A49:A50"/>
    <mergeCell ref="B49:B50"/>
    <mergeCell ref="C49:C50"/>
    <mergeCell ref="F53:F55"/>
    <mergeCell ref="D65:D66"/>
    <mergeCell ref="F65:F68"/>
    <mergeCell ref="A72:A75"/>
    <mergeCell ref="B72:B75"/>
    <mergeCell ref="C72:C75"/>
    <mergeCell ref="F76:F78"/>
    <mergeCell ref="D103:D104"/>
    <mergeCell ref="F104:F105"/>
    <mergeCell ref="A119:C119"/>
    <mergeCell ref="A122:C122"/>
    <mergeCell ref="A123:C123"/>
    <mergeCell ref="D123:I123"/>
    <mergeCell ref="A124:C124"/>
    <mergeCell ref="D124:I124"/>
    <mergeCell ref="A129:B129"/>
    <mergeCell ref="D129:F129"/>
    <mergeCell ref="A126:C126"/>
    <mergeCell ref="D126:I126"/>
    <mergeCell ref="A127:C127"/>
    <mergeCell ref="D127:I127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1216" customWidth="1"/>
    <col min="2" max="2" width="14.00390625" style="1216" customWidth="1"/>
    <col min="3" max="3" width="8.625" style="1216" customWidth="1"/>
    <col min="4" max="4" width="7.375" style="1216" customWidth="1"/>
    <col min="5" max="5" width="7.875" style="1216" customWidth="1"/>
    <col min="6" max="6" width="8.875" style="1216" customWidth="1"/>
    <col min="7" max="7" width="7.75390625" style="1216" customWidth="1"/>
    <col min="8" max="8" width="8.125" style="1216" customWidth="1"/>
    <col min="9" max="9" width="7.75390625" style="1216" customWidth="1"/>
    <col min="10" max="10" width="7.125" style="1216" customWidth="1"/>
    <col min="11" max="11" width="7.625" style="1216" customWidth="1"/>
    <col min="12" max="12" width="8.00390625" style="1216" customWidth="1"/>
    <col min="13" max="13" width="7.00390625" style="1216" customWidth="1"/>
    <col min="14" max="14" width="6.375" style="1216" customWidth="1"/>
    <col min="15" max="15" width="8.25390625" style="1216" customWidth="1"/>
    <col min="16" max="16" width="7.625" style="1216" customWidth="1"/>
    <col min="17" max="17" width="7.75390625" style="1216" customWidth="1"/>
    <col min="18" max="18" width="6.25390625" style="1216" customWidth="1"/>
    <col min="19" max="19" width="7.75390625" style="1216" customWidth="1"/>
    <col min="20" max="16384" width="9.125" style="1216" customWidth="1"/>
  </cols>
  <sheetData>
    <row r="1" spans="1:19" ht="15">
      <c r="A1" s="1212"/>
      <c r="B1" s="1213"/>
      <c r="C1" s="1213"/>
      <c r="D1" s="1213"/>
      <c r="E1" s="1213"/>
      <c r="F1" s="1214"/>
      <c r="G1" s="1215"/>
      <c r="H1" s="1215"/>
      <c r="I1" s="1215"/>
      <c r="J1" s="1215"/>
      <c r="K1" s="1213"/>
      <c r="L1" s="1213"/>
      <c r="M1" s="1213"/>
      <c r="N1" s="1213"/>
      <c r="S1" s="272" t="s">
        <v>658</v>
      </c>
    </row>
    <row r="2" spans="1:19" ht="12.75">
      <c r="A2" s="1212"/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  <c r="S2" s="273"/>
    </row>
    <row r="3" spans="1:19" ht="9.75" customHeight="1">
      <c r="A3" s="1217"/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S3" s="273"/>
    </row>
    <row r="4" spans="1:19" ht="15.75">
      <c r="A4" s="1812" t="s">
        <v>659</v>
      </c>
      <c r="B4" s="1813"/>
      <c r="C4" s="1813"/>
      <c r="D4" s="1813"/>
      <c r="E4" s="1813"/>
      <c r="F4" s="1813"/>
      <c r="G4" s="1813"/>
      <c r="H4" s="1813"/>
      <c r="I4" s="1813"/>
      <c r="J4" s="1813"/>
      <c r="K4" s="1813"/>
      <c r="L4" s="1813"/>
      <c r="M4" s="1813"/>
      <c r="N4" s="1813"/>
      <c r="O4" s="1813"/>
      <c r="P4" s="1813"/>
      <c r="Q4" s="1813"/>
      <c r="R4" s="1813"/>
      <c r="S4" s="1813"/>
    </row>
    <row r="5" spans="1:19" ht="15.75">
      <c r="A5" s="1814" t="s">
        <v>660</v>
      </c>
      <c r="B5" s="1813"/>
      <c r="C5" s="1813"/>
      <c r="D5" s="1813"/>
      <c r="E5" s="1813"/>
      <c r="F5" s="1813"/>
      <c r="G5" s="1813"/>
      <c r="H5" s="1813"/>
      <c r="I5" s="1813"/>
      <c r="J5" s="1813"/>
      <c r="K5" s="1813"/>
      <c r="L5" s="1813"/>
      <c r="M5" s="1813"/>
      <c r="N5" s="1813"/>
      <c r="O5" s="1813"/>
      <c r="P5" s="1813"/>
      <c r="Q5" s="1813"/>
      <c r="R5" s="1813"/>
      <c r="S5" s="1813"/>
    </row>
    <row r="6" spans="1:19" ht="15.75">
      <c r="A6" s="1812" t="s">
        <v>661</v>
      </c>
      <c r="B6" s="1811"/>
      <c r="C6" s="1811"/>
      <c r="D6" s="1811"/>
      <c r="E6" s="1811"/>
      <c r="F6" s="1811"/>
      <c r="G6" s="1811"/>
      <c r="H6" s="1811"/>
      <c r="I6" s="1811"/>
      <c r="J6" s="1811"/>
      <c r="K6" s="1811"/>
      <c r="L6" s="1811"/>
      <c r="M6" s="1811"/>
      <c r="N6" s="1811"/>
      <c r="O6" s="1811"/>
      <c r="P6" s="1811"/>
      <c r="Q6" s="1811"/>
      <c r="R6" s="1811"/>
      <c r="S6" s="1811"/>
    </row>
    <row r="7" spans="1:19" ht="12.75" customHeight="1">
      <c r="A7" s="1810" t="s">
        <v>662</v>
      </c>
      <c r="B7" s="1810"/>
      <c r="C7" s="1810"/>
      <c r="D7" s="1810"/>
      <c r="E7" s="1810"/>
      <c r="F7" s="1810"/>
      <c r="G7" s="1810"/>
      <c r="H7" s="1810"/>
      <c r="I7" s="1810"/>
      <c r="J7" s="1810"/>
      <c r="K7" s="1810"/>
      <c r="L7" s="1810"/>
      <c r="M7" s="1810"/>
      <c r="N7" s="1810"/>
      <c r="O7" s="1810"/>
      <c r="P7" s="1811"/>
      <c r="Q7" s="1811"/>
      <c r="R7" s="1811"/>
      <c r="S7" s="1811"/>
    </row>
    <row r="8" spans="1:19" ht="12.75" customHeight="1">
      <c r="A8" s="1810" t="s">
        <v>1164</v>
      </c>
      <c r="B8" s="1811"/>
      <c r="C8" s="1811"/>
      <c r="D8" s="1811"/>
      <c r="E8" s="1811"/>
      <c r="F8" s="1811"/>
      <c r="G8" s="1811"/>
      <c r="H8" s="1811"/>
      <c r="I8" s="1811"/>
      <c r="J8" s="1811"/>
      <c r="K8" s="1811"/>
      <c r="L8" s="1811"/>
      <c r="M8" s="1811"/>
      <c r="N8" s="1811"/>
      <c r="O8" s="1811"/>
      <c r="P8" s="1811"/>
      <c r="Q8" s="1811"/>
      <c r="R8" s="1811"/>
      <c r="S8" s="1811"/>
    </row>
    <row r="9" spans="1:19" ht="12.75" customHeight="1">
      <c r="A9" s="1219"/>
      <c r="B9" s="1219"/>
      <c r="C9" s="1219"/>
      <c r="D9" s="1219"/>
      <c r="E9" s="1219"/>
      <c r="F9" s="1219"/>
      <c r="G9" s="1219"/>
      <c r="H9" s="1219"/>
      <c r="I9" s="1219"/>
      <c r="J9" s="1219"/>
      <c r="K9" s="1219"/>
      <c r="L9" s="1219"/>
      <c r="M9" s="1219"/>
      <c r="N9" s="1219"/>
      <c r="O9" s="1219"/>
      <c r="P9" s="1219"/>
      <c r="Q9" s="1217"/>
      <c r="R9" s="1219"/>
      <c r="S9" s="1219"/>
    </row>
    <row r="10" spans="1:19" ht="12.75" customHeight="1">
      <c r="A10" s="1218"/>
      <c r="B10" s="1218"/>
      <c r="C10" s="1218"/>
      <c r="D10" s="1218"/>
      <c r="E10" s="1218"/>
      <c r="F10" s="1218"/>
      <c r="G10" s="1218"/>
      <c r="H10" s="1218"/>
      <c r="I10" s="1218"/>
      <c r="J10" s="1218"/>
      <c r="K10" s="1218"/>
      <c r="L10" s="1218"/>
      <c r="M10" s="1218"/>
      <c r="N10" s="1218"/>
      <c r="O10" s="1218"/>
      <c r="P10" s="1218"/>
      <c r="Q10" s="1218"/>
      <c r="R10" s="1218"/>
      <c r="S10" s="1220" t="s">
        <v>407</v>
      </c>
    </row>
    <row r="11" spans="1:19" ht="16.5" customHeight="1">
      <c r="A11" s="1809" t="s">
        <v>663</v>
      </c>
      <c r="B11" s="1809" t="s">
        <v>664</v>
      </c>
      <c r="C11" s="1809" t="s">
        <v>665</v>
      </c>
      <c r="D11" s="1809" t="s">
        <v>666</v>
      </c>
      <c r="E11" s="1809" t="s">
        <v>667</v>
      </c>
      <c r="F11" s="1809" t="s">
        <v>668</v>
      </c>
      <c r="G11" s="1809"/>
      <c r="H11" s="1802" t="s">
        <v>669</v>
      </c>
      <c r="I11" s="1806"/>
      <c r="J11" s="1806"/>
      <c r="K11" s="1806"/>
      <c r="L11" s="1806"/>
      <c r="M11" s="1806"/>
      <c r="N11" s="1806"/>
      <c r="O11" s="1806"/>
      <c r="P11" s="1806"/>
      <c r="Q11" s="1806"/>
      <c r="R11" s="1806"/>
      <c r="S11" s="1803"/>
    </row>
    <row r="12" spans="1:19" ht="18" customHeight="1">
      <c r="A12" s="1809"/>
      <c r="B12" s="1809"/>
      <c r="C12" s="1809"/>
      <c r="D12" s="1809"/>
      <c r="E12" s="1809"/>
      <c r="F12" s="1809" t="s">
        <v>670</v>
      </c>
      <c r="G12" s="1809" t="s">
        <v>671</v>
      </c>
      <c r="H12" s="1809" t="s">
        <v>672</v>
      </c>
      <c r="I12" s="1793" t="s">
        <v>673</v>
      </c>
      <c r="J12" s="1793" t="s">
        <v>674</v>
      </c>
      <c r="K12" s="1802" t="s">
        <v>13</v>
      </c>
      <c r="L12" s="1806"/>
      <c r="M12" s="1806"/>
      <c r="N12" s="1806"/>
      <c r="O12" s="1806"/>
      <c r="P12" s="1806"/>
      <c r="Q12" s="1806"/>
      <c r="R12" s="1806"/>
      <c r="S12" s="1803"/>
    </row>
    <row r="13" spans="1:19" ht="17.25" customHeight="1">
      <c r="A13" s="1809"/>
      <c r="B13" s="1809"/>
      <c r="C13" s="1809"/>
      <c r="D13" s="1809"/>
      <c r="E13" s="1809"/>
      <c r="F13" s="1809"/>
      <c r="G13" s="1809"/>
      <c r="H13" s="1809"/>
      <c r="I13" s="1614"/>
      <c r="J13" s="1614"/>
      <c r="K13" s="1809" t="s">
        <v>675</v>
      </c>
      <c r="L13" s="1809"/>
      <c r="M13" s="1809"/>
      <c r="N13" s="1809"/>
      <c r="O13" s="1802" t="s">
        <v>676</v>
      </c>
      <c r="P13" s="1806"/>
      <c r="Q13" s="1806"/>
      <c r="R13" s="1806"/>
      <c r="S13" s="1803"/>
    </row>
    <row r="14" spans="1:19" ht="24.75" customHeight="1">
      <c r="A14" s="1809"/>
      <c r="B14" s="1809"/>
      <c r="C14" s="1809"/>
      <c r="D14" s="1809"/>
      <c r="E14" s="1809"/>
      <c r="F14" s="1809"/>
      <c r="G14" s="1809"/>
      <c r="H14" s="1809"/>
      <c r="I14" s="1614"/>
      <c r="J14" s="1614"/>
      <c r="K14" s="1809" t="s">
        <v>677</v>
      </c>
      <c r="L14" s="1793" t="s">
        <v>673</v>
      </c>
      <c r="M14" s="1809" t="s">
        <v>48</v>
      </c>
      <c r="N14" s="1809"/>
      <c r="O14" s="1809" t="s">
        <v>678</v>
      </c>
      <c r="P14" s="1793" t="s">
        <v>673</v>
      </c>
      <c r="Q14" s="1802" t="s">
        <v>48</v>
      </c>
      <c r="R14" s="1806"/>
      <c r="S14" s="1803"/>
    </row>
    <row r="15" spans="1:19" ht="66" customHeight="1">
      <c r="A15" s="1793"/>
      <c r="B15" s="1793"/>
      <c r="C15" s="1793"/>
      <c r="D15" s="1793"/>
      <c r="E15" s="1793"/>
      <c r="F15" s="1793"/>
      <c r="G15" s="1793"/>
      <c r="H15" s="1793"/>
      <c r="I15" s="1614"/>
      <c r="J15" s="1615"/>
      <c r="K15" s="1793"/>
      <c r="L15" s="1614"/>
      <c r="M15" s="1232" t="s">
        <v>679</v>
      </c>
      <c r="N15" s="1232" t="s">
        <v>680</v>
      </c>
      <c r="O15" s="1793"/>
      <c r="P15" s="1614"/>
      <c r="Q15" s="1793" t="s">
        <v>681</v>
      </c>
      <c r="R15" s="1232" t="s">
        <v>682</v>
      </c>
      <c r="S15" s="1232" t="s">
        <v>680</v>
      </c>
    </row>
    <row r="16" spans="1:19" ht="15" customHeight="1">
      <c r="A16" s="1233"/>
      <c r="B16" s="1233"/>
      <c r="C16" s="1233"/>
      <c r="D16" s="1233"/>
      <c r="E16" s="1234" t="s">
        <v>683</v>
      </c>
      <c r="F16" s="1233"/>
      <c r="G16" s="1233"/>
      <c r="H16" s="1234" t="s">
        <v>684</v>
      </c>
      <c r="I16" s="533"/>
      <c r="J16" s="1235" t="s">
        <v>685</v>
      </c>
      <c r="K16" s="1229" t="s">
        <v>686</v>
      </c>
      <c r="L16" s="1615"/>
      <c r="M16" s="1233"/>
      <c r="N16" s="1233"/>
      <c r="O16" s="1234" t="s">
        <v>687</v>
      </c>
      <c r="P16" s="1615"/>
      <c r="Q16" s="1795"/>
      <c r="R16" s="1233"/>
      <c r="S16" s="1233"/>
    </row>
    <row r="17" spans="1:19" ht="15.75" customHeight="1">
      <c r="A17" s="1234">
        <v>1</v>
      </c>
      <c r="B17" s="1234">
        <v>2</v>
      </c>
      <c r="C17" s="1234">
        <v>3</v>
      </c>
      <c r="D17" s="1234">
        <v>4</v>
      </c>
      <c r="E17" s="1234">
        <v>5</v>
      </c>
      <c r="F17" s="1234">
        <v>6</v>
      </c>
      <c r="G17" s="1234">
        <v>7</v>
      </c>
      <c r="H17" s="1234">
        <v>8</v>
      </c>
      <c r="I17" s="1234">
        <v>9</v>
      </c>
      <c r="J17" s="1234">
        <v>10</v>
      </c>
      <c r="K17" s="1234">
        <v>11</v>
      </c>
      <c r="L17" s="1234">
        <v>12</v>
      </c>
      <c r="M17" s="1234">
        <v>13</v>
      </c>
      <c r="N17" s="1234">
        <v>14</v>
      </c>
      <c r="O17" s="1234">
        <v>15</v>
      </c>
      <c r="P17" s="1237">
        <v>16</v>
      </c>
      <c r="Q17" s="1232">
        <v>17</v>
      </c>
      <c r="R17" s="1234">
        <v>18</v>
      </c>
      <c r="S17" s="1234">
        <v>19</v>
      </c>
    </row>
    <row r="18" spans="1:19" ht="21.75" customHeight="1">
      <c r="A18" s="1807" t="s">
        <v>688</v>
      </c>
      <c r="B18" s="1808"/>
      <c r="C18" s="1807" t="s">
        <v>81</v>
      </c>
      <c r="D18" s="1808"/>
      <c r="E18" s="1238">
        <v>3830363</v>
      </c>
      <c r="F18" s="1238">
        <v>1264778</v>
      </c>
      <c r="G18" s="1238">
        <v>2565585</v>
      </c>
      <c r="H18" s="1238">
        <v>3166910</v>
      </c>
      <c r="I18" s="1238">
        <v>668434</v>
      </c>
      <c r="J18" s="1239">
        <f>I18/H18*100</f>
        <v>21.106820212762596</v>
      </c>
      <c r="K18" s="1238">
        <v>889656</v>
      </c>
      <c r="L18" s="1238">
        <v>270371</v>
      </c>
      <c r="M18" s="1238">
        <v>837442</v>
      </c>
      <c r="N18" s="1238">
        <v>52214</v>
      </c>
      <c r="O18" s="1238">
        <v>2277254</v>
      </c>
      <c r="P18" s="1238">
        <v>398063</v>
      </c>
      <c r="Q18" s="1240"/>
      <c r="R18" s="1241"/>
      <c r="S18" s="1242">
        <v>2277254</v>
      </c>
    </row>
    <row r="19" spans="1:19" ht="20.25" customHeight="1">
      <c r="A19" s="1802" t="s">
        <v>689</v>
      </c>
      <c r="B19" s="1803"/>
      <c r="C19" s="1804" t="s">
        <v>81</v>
      </c>
      <c r="D19" s="1805"/>
      <c r="E19" s="1243">
        <v>473791</v>
      </c>
      <c r="F19" s="1244">
        <v>118466</v>
      </c>
      <c r="G19" s="1243">
        <v>355325</v>
      </c>
      <c r="H19" s="1243">
        <v>208840</v>
      </c>
      <c r="I19" s="1243">
        <v>204584</v>
      </c>
      <c r="J19" s="1245">
        <f>I19/H19*100</f>
        <v>97.96207623060717</v>
      </c>
      <c r="K19" s="1243">
        <v>52214</v>
      </c>
      <c r="L19" s="1243">
        <v>51149</v>
      </c>
      <c r="M19" s="1243"/>
      <c r="N19" s="1243">
        <v>52214</v>
      </c>
      <c r="O19" s="1243">
        <v>156626</v>
      </c>
      <c r="P19" s="1243">
        <v>153435</v>
      </c>
      <c r="Q19" s="1246"/>
      <c r="R19" s="1247"/>
      <c r="S19" s="1248">
        <v>156626</v>
      </c>
    </row>
    <row r="20" spans="1:19" ht="15.75" customHeight="1">
      <c r="A20" s="1237"/>
      <c r="B20" s="1249" t="s">
        <v>690</v>
      </c>
      <c r="C20" s="1799" t="s">
        <v>691</v>
      </c>
      <c r="D20" s="1800"/>
      <c r="E20" s="1800"/>
      <c r="F20" s="1800"/>
      <c r="G20" s="1800"/>
      <c r="H20" s="1800"/>
      <c r="I20" s="1800"/>
      <c r="J20" s="1800"/>
      <c r="K20" s="1800"/>
      <c r="L20" s="1800"/>
      <c r="M20" s="1800"/>
      <c r="N20" s="1800"/>
      <c r="O20" s="1800"/>
      <c r="P20" s="1800"/>
      <c r="Q20" s="1800"/>
      <c r="R20" s="1800"/>
      <c r="S20" s="1801"/>
    </row>
    <row r="21" spans="1:19" ht="15.75" customHeight="1">
      <c r="A21" s="1251"/>
      <c r="B21" s="1249" t="s">
        <v>692</v>
      </c>
      <c r="C21" s="1799" t="s">
        <v>693</v>
      </c>
      <c r="D21" s="1800"/>
      <c r="E21" s="1800"/>
      <c r="F21" s="1800"/>
      <c r="G21" s="1800"/>
      <c r="H21" s="1800"/>
      <c r="I21" s="1800"/>
      <c r="J21" s="1800"/>
      <c r="K21" s="1800"/>
      <c r="L21" s="1800"/>
      <c r="M21" s="1800"/>
      <c r="N21" s="1800"/>
      <c r="O21" s="1800"/>
      <c r="P21" s="1800"/>
      <c r="Q21" s="1800"/>
      <c r="R21" s="1800"/>
      <c r="S21" s="1801"/>
    </row>
    <row r="22" spans="1:19" ht="15.75" customHeight="1">
      <c r="A22" s="1251"/>
      <c r="B22" s="1249" t="s">
        <v>694</v>
      </c>
      <c r="C22" s="1799" t="s">
        <v>695</v>
      </c>
      <c r="D22" s="1800"/>
      <c r="E22" s="1800"/>
      <c r="F22" s="1800"/>
      <c r="G22" s="1800"/>
      <c r="H22" s="1800"/>
      <c r="I22" s="1800"/>
      <c r="J22" s="1800"/>
      <c r="K22" s="1800"/>
      <c r="L22" s="1800"/>
      <c r="M22" s="1800"/>
      <c r="N22" s="1800"/>
      <c r="O22" s="1800"/>
      <c r="P22" s="1800"/>
      <c r="Q22" s="1800"/>
      <c r="R22" s="1800"/>
      <c r="S22" s="1801"/>
    </row>
    <row r="23" spans="1:19" ht="106.5" customHeight="1">
      <c r="A23" s="1251" t="s">
        <v>209</v>
      </c>
      <c r="B23" s="1254" t="s">
        <v>696</v>
      </c>
      <c r="C23" s="1237" t="s">
        <v>697</v>
      </c>
      <c r="D23" s="1232" t="s">
        <v>698</v>
      </c>
      <c r="E23" s="1255"/>
      <c r="F23" s="1255"/>
      <c r="G23" s="1255"/>
      <c r="H23" s="1255"/>
      <c r="I23" s="1255"/>
      <c r="J23" s="1255"/>
      <c r="K23" s="1255"/>
      <c r="L23" s="1255"/>
      <c r="M23" s="1255"/>
      <c r="N23" s="1256"/>
      <c r="O23" s="1255"/>
      <c r="P23" s="1255"/>
      <c r="Q23" s="1257"/>
      <c r="R23" s="1258"/>
      <c r="S23" s="1255"/>
    </row>
    <row r="24" spans="1:19" ht="12" customHeight="1">
      <c r="A24" s="1251"/>
      <c r="B24" s="1259" t="s">
        <v>699</v>
      </c>
      <c r="C24" s="1233"/>
      <c r="D24" s="1233"/>
      <c r="E24" s="1260">
        <v>59021</v>
      </c>
      <c r="F24" s="1261">
        <v>14756</v>
      </c>
      <c r="G24" s="1260">
        <v>44265</v>
      </c>
      <c r="H24" s="1260">
        <v>39401</v>
      </c>
      <c r="I24" s="1260">
        <v>39172</v>
      </c>
      <c r="J24" s="1262">
        <f>I24/H24*100</f>
        <v>99.41879647724677</v>
      </c>
      <c r="K24" s="1260">
        <v>9851</v>
      </c>
      <c r="L24" s="1260">
        <v>9793</v>
      </c>
      <c r="M24" s="1260"/>
      <c r="N24" s="1260">
        <v>9851</v>
      </c>
      <c r="O24" s="1260">
        <v>29550</v>
      </c>
      <c r="P24" s="1260">
        <v>29379</v>
      </c>
      <c r="Q24" s="1263"/>
      <c r="R24" s="1264"/>
      <c r="S24" s="1260">
        <v>29550</v>
      </c>
    </row>
    <row r="25" spans="1:19" ht="14.25" customHeight="1">
      <c r="A25" s="1251"/>
      <c r="B25" s="1265" t="s">
        <v>13</v>
      </c>
      <c r="C25" s="1233"/>
      <c r="D25" s="1233"/>
      <c r="E25" s="1260"/>
      <c r="F25" s="1260"/>
      <c r="G25" s="1260"/>
      <c r="H25" s="1260"/>
      <c r="I25" s="1260"/>
      <c r="J25" s="1243"/>
      <c r="K25" s="1260"/>
      <c r="L25" s="1260"/>
      <c r="M25" s="1260"/>
      <c r="N25" s="1260"/>
      <c r="O25" s="1260"/>
      <c r="P25" s="1260"/>
      <c r="Q25" s="1266"/>
      <c r="R25" s="1264"/>
      <c r="S25" s="1260"/>
    </row>
    <row r="26" spans="1:19" ht="13.5" customHeight="1">
      <c r="A26" s="1233"/>
      <c r="B26" s="1267">
        <v>2008</v>
      </c>
      <c r="C26" s="1234"/>
      <c r="D26" s="1234"/>
      <c r="E26" s="1268">
        <v>39401</v>
      </c>
      <c r="F26" s="1269">
        <v>9851</v>
      </c>
      <c r="G26" s="1268">
        <v>29550</v>
      </c>
      <c r="H26" s="1268">
        <v>39401</v>
      </c>
      <c r="I26" s="1268">
        <v>39172</v>
      </c>
      <c r="J26" s="1245">
        <f>I26/H26*100</f>
        <v>99.41879647724677</v>
      </c>
      <c r="K26" s="1268">
        <v>9851</v>
      </c>
      <c r="L26" s="1268">
        <v>9793</v>
      </c>
      <c r="M26" s="1268"/>
      <c r="N26" s="1268">
        <v>9851</v>
      </c>
      <c r="O26" s="1268">
        <v>29550</v>
      </c>
      <c r="P26" s="1268">
        <v>29379</v>
      </c>
      <c r="Q26" s="1269"/>
      <c r="R26" s="1270"/>
      <c r="S26" s="1268">
        <v>29550</v>
      </c>
    </row>
    <row r="27" spans="1:19" ht="101.25" customHeight="1">
      <c r="A27" s="1237" t="s">
        <v>342</v>
      </c>
      <c r="B27" s="1271" t="s">
        <v>700</v>
      </c>
      <c r="C27" s="1251" t="s">
        <v>697</v>
      </c>
      <c r="D27" s="1232" t="s">
        <v>701</v>
      </c>
      <c r="E27" s="1272"/>
      <c r="F27" s="1272"/>
      <c r="G27" s="1272"/>
      <c r="H27" s="1272"/>
      <c r="I27" s="1272"/>
      <c r="J27" s="1272"/>
      <c r="K27" s="1272"/>
      <c r="L27" s="1272"/>
      <c r="M27" s="1272"/>
      <c r="N27" s="1273"/>
      <c r="O27" s="1272"/>
      <c r="P27" s="1272"/>
      <c r="Q27" s="1274"/>
      <c r="R27" s="1275"/>
      <c r="S27" s="1272"/>
    </row>
    <row r="28" spans="1:19" ht="13.5" customHeight="1">
      <c r="A28" s="1251"/>
      <c r="B28" s="1276" t="s">
        <v>699</v>
      </c>
      <c r="C28" s="1251"/>
      <c r="D28" s="1251"/>
      <c r="E28" s="1277">
        <v>41216</v>
      </c>
      <c r="F28" s="1278">
        <v>10304</v>
      </c>
      <c r="G28" s="1277">
        <v>30912</v>
      </c>
      <c r="H28" s="1277">
        <v>12298</v>
      </c>
      <c r="I28" s="1277">
        <v>12296</v>
      </c>
      <c r="J28" s="1279">
        <f>I28/H28*100</f>
        <v>99.98373719303953</v>
      </c>
      <c r="K28" s="1277">
        <v>3074</v>
      </c>
      <c r="L28" s="1277">
        <v>3074</v>
      </c>
      <c r="M28" s="1277"/>
      <c r="N28" s="1277">
        <v>3074</v>
      </c>
      <c r="O28" s="1277">
        <v>9224</v>
      </c>
      <c r="P28" s="1277">
        <v>9222</v>
      </c>
      <c r="Q28" s="1280"/>
      <c r="R28" s="1281"/>
      <c r="S28" s="1277">
        <v>9224</v>
      </c>
    </row>
    <row r="29" spans="1:19" ht="13.5" customHeight="1">
      <c r="A29" s="1251"/>
      <c r="B29" s="1265" t="s">
        <v>13</v>
      </c>
      <c r="C29" s="1233"/>
      <c r="D29" s="1233"/>
      <c r="E29" s="1260"/>
      <c r="F29" s="1260"/>
      <c r="G29" s="1260"/>
      <c r="H29" s="1260"/>
      <c r="I29" s="1260"/>
      <c r="J29" s="1243"/>
      <c r="K29" s="1260"/>
      <c r="L29" s="1260"/>
      <c r="M29" s="1260"/>
      <c r="N29" s="1260"/>
      <c r="O29" s="1260"/>
      <c r="P29" s="1260"/>
      <c r="Q29" s="1263"/>
      <c r="R29" s="1264"/>
      <c r="S29" s="1260"/>
    </row>
    <row r="30" spans="1:19" ht="13.5" customHeight="1">
      <c r="A30" s="1233"/>
      <c r="B30" s="1282">
        <v>2008</v>
      </c>
      <c r="C30" s="1234"/>
      <c r="D30" s="1234"/>
      <c r="E30" s="1260">
        <v>12298</v>
      </c>
      <c r="F30" s="1269">
        <v>3074</v>
      </c>
      <c r="G30" s="1260">
        <v>9224</v>
      </c>
      <c r="H30" s="1260">
        <v>12298</v>
      </c>
      <c r="I30" s="1260">
        <v>12296</v>
      </c>
      <c r="J30" s="1245">
        <f>I30/H30*100</f>
        <v>99.98373719303953</v>
      </c>
      <c r="K30" s="1268">
        <v>3074</v>
      </c>
      <c r="L30" s="1268">
        <v>3074</v>
      </c>
      <c r="M30" s="1268"/>
      <c r="N30" s="1268">
        <v>3074</v>
      </c>
      <c r="O30" s="1260">
        <v>9224</v>
      </c>
      <c r="P30" s="1260">
        <v>9222</v>
      </c>
      <c r="Q30" s="1269"/>
      <c r="R30" s="1270"/>
      <c r="S30" s="1260">
        <v>9224</v>
      </c>
    </row>
    <row r="31" spans="1:19" ht="100.5" customHeight="1">
      <c r="A31" s="1251" t="s">
        <v>211</v>
      </c>
      <c r="B31" s="1254" t="s">
        <v>702</v>
      </c>
      <c r="C31" s="1237" t="s">
        <v>697</v>
      </c>
      <c r="D31" s="1232" t="s">
        <v>911</v>
      </c>
      <c r="E31" s="1255"/>
      <c r="F31" s="1255"/>
      <c r="G31" s="1255"/>
      <c r="H31" s="1255"/>
      <c r="I31" s="1255"/>
      <c r="J31" s="1255"/>
      <c r="K31" s="1255"/>
      <c r="L31" s="1255"/>
      <c r="M31" s="1255"/>
      <c r="N31" s="1256"/>
      <c r="O31" s="1255"/>
      <c r="P31" s="1255"/>
      <c r="Q31" s="1257"/>
      <c r="R31" s="1258"/>
      <c r="S31" s="1255"/>
    </row>
    <row r="32" spans="1:19" ht="13.5" customHeight="1">
      <c r="A32" s="1251"/>
      <c r="B32" s="1259" t="s">
        <v>699</v>
      </c>
      <c r="C32" s="1233"/>
      <c r="D32" s="1233"/>
      <c r="E32" s="1260">
        <v>99821</v>
      </c>
      <c r="F32" s="1261">
        <v>24955</v>
      </c>
      <c r="G32" s="1260">
        <v>74866</v>
      </c>
      <c r="H32" s="1260">
        <v>78877</v>
      </c>
      <c r="I32" s="1260">
        <v>77085</v>
      </c>
      <c r="J32" s="1262">
        <f>I32/H32*100</f>
        <v>97.72810832054971</v>
      </c>
      <c r="K32" s="1260">
        <v>19720</v>
      </c>
      <c r="L32" s="1260">
        <v>19271</v>
      </c>
      <c r="M32" s="1260"/>
      <c r="N32" s="1260">
        <v>19720</v>
      </c>
      <c r="O32" s="1260">
        <v>59157</v>
      </c>
      <c r="P32" s="1260">
        <v>57814</v>
      </c>
      <c r="Q32" s="1263"/>
      <c r="R32" s="1264"/>
      <c r="S32" s="1260">
        <v>59157</v>
      </c>
    </row>
    <row r="33" spans="1:19" ht="13.5" customHeight="1">
      <c r="A33" s="1251"/>
      <c r="B33" s="1265" t="s">
        <v>13</v>
      </c>
      <c r="C33" s="1233"/>
      <c r="D33" s="1233"/>
      <c r="E33" s="1260"/>
      <c r="F33" s="1260"/>
      <c r="G33" s="1260"/>
      <c r="H33" s="1260"/>
      <c r="I33" s="1260"/>
      <c r="J33" s="1243"/>
      <c r="K33" s="1260"/>
      <c r="L33" s="1260"/>
      <c r="M33" s="1260"/>
      <c r="N33" s="1260"/>
      <c r="O33" s="1260"/>
      <c r="P33" s="1260"/>
      <c r="Q33" s="1266"/>
      <c r="R33" s="1264"/>
      <c r="S33" s="1260"/>
    </row>
    <row r="34" spans="1:19" ht="13.5" customHeight="1">
      <c r="A34" s="1233"/>
      <c r="B34" s="1282">
        <v>2008</v>
      </c>
      <c r="C34" s="1234"/>
      <c r="D34" s="1234"/>
      <c r="E34" s="1260">
        <v>78877</v>
      </c>
      <c r="F34" s="1269">
        <v>19720</v>
      </c>
      <c r="G34" s="1260">
        <v>59157</v>
      </c>
      <c r="H34" s="1260">
        <v>78877</v>
      </c>
      <c r="I34" s="1260">
        <v>77085</v>
      </c>
      <c r="J34" s="1245">
        <f>I34/H34*100</f>
        <v>97.72810832054971</v>
      </c>
      <c r="K34" s="1268">
        <v>19720</v>
      </c>
      <c r="L34" s="1268">
        <v>19271</v>
      </c>
      <c r="M34" s="1268"/>
      <c r="N34" s="1268">
        <v>19720</v>
      </c>
      <c r="O34" s="1260">
        <v>59157</v>
      </c>
      <c r="P34" s="1260">
        <v>57814</v>
      </c>
      <c r="Q34" s="1269"/>
      <c r="R34" s="1270"/>
      <c r="S34" s="1260">
        <v>59157</v>
      </c>
    </row>
    <row r="35" spans="1:19" ht="126" customHeight="1">
      <c r="A35" s="1237" t="s">
        <v>219</v>
      </c>
      <c r="B35" s="1254" t="s">
        <v>912</v>
      </c>
      <c r="C35" s="1237" t="s">
        <v>697</v>
      </c>
      <c r="D35" s="1232" t="s">
        <v>913</v>
      </c>
      <c r="E35" s="1255"/>
      <c r="F35" s="1255"/>
      <c r="G35" s="1255"/>
      <c r="H35" s="1255"/>
      <c r="I35" s="1255"/>
      <c r="J35" s="1255"/>
      <c r="K35" s="1255"/>
      <c r="L35" s="1255"/>
      <c r="M35" s="1255"/>
      <c r="N35" s="1283"/>
      <c r="O35" s="1255"/>
      <c r="P35" s="1255"/>
      <c r="Q35" s="1257"/>
      <c r="R35" s="1284"/>
      <c r="S35" s="1285"/>
    </row>
    <row r="36" spans="1:19" ht="15.75" customHeight="1">
      <c r="A36" s="1251"/>
      <c r="B36" s="1259" t="s">
        <v>699</v>
      </c>
      <c r="C36" s="1233"/>
      <c r="D36" s="1233"/>
      <c r="E36" s="1260">
        <v>92917</v>
      </c>
      <c r="F36" s="1261">
        <v>23230</v>
      </c>
      <c r="G36" s="1260">
        <v>69687</v>
      </c>
      <c r="H36" s="1260">
        <v>47673</v>
      </c>
      <c r="I36" s="1260">
        <v>47479</v>
      </c>
      <c r="J36" s="1262">
        <f>I36/H36*100</f>
        <v>99.59306106181695</v>
      </c>
      <c r="K36" s="1260">
        <v>11918</v>
      </c>
      <c r="L36" s="1260">
        <v>11870</v>
      </c>
      <c r="M36" s="1260"/>
      <c r="N36" s="1260">
        <v>11918</v>
      </c>
      <c r="O36" s="1260">
        <v>35755</v>
      </c>
      <c r="P36" s="1260">
        <v>35609</v>
      </c>
      <c r="Q36" s="1263"/>
      <c r="R36" s="1264"/>
      <c r="S36" s="1260">
        <v>35755</v>
      </c>
    </row>
    <row r="37" spans="1:19" ht="15.75" customHeight="1">
      <c r="A37" s="1251"/>
      <c r="B37" s="1265" t="s">
        <v>13</v>
      </c>
      <c r="C37" s="1233"/>
      <c r="D37" s="1233"/>
      <c r="E37" s="1260"/>
      <c r="F37" s="1260"/>
      <c r="G37" s="1260"/>
      <c r="H37" s="1260"/>
      <c r="I37" s="1260"/>
      <c r="J37" s="1243"/>
      <c r="K37" s="1260"/>
      <c r="L37" s="1260"/>
      <c r="M37" s="1260"/>
      <c r="N37" s="1286"/>
      <c r="O37" s="1260"/>
      <c r="P37" s="1260"/>
      <c r="Q37" s="1263"/>
      <c r="R37" s="1287"/>
      <c r="S37" s="1286"/>
    </row>
    <row r="38" spans="1:19" ht="15.75" customHeight="1">
      <c r="A38" s="1233"/>
      <c r="B38" s="1288">
        <v>2008</v>
      </c>
      <c r="C38" s="1234"/>
      <c r="D38" s="1234"/>
      <c r="E38" s="1268">
        <v>47673</v>
      </c>
      <c r="F38" s="1269">
        <v>11918</v>
      </c>
      <c r="G38" s="1268">
        <v>35755</v>
      </c>
      <c r="H38" s="1260">
        <v>47673</v>
      </c>
      <c r="I38" s="1260">
        <v>47479</v>
      </c>
      <c r="J38" s="1245">
        <f>I38/H38*100</f>
        <v>99.59306106181695</v>
      </c>
      <c r="K38" s="1268">
        <v>11918</v>
      </c>
      <c r="L38" s="1268">
        <v>11870</v>
      </c>
      <c r="M38" s="1268"/>
      <c r="N38" s="1268">
        <v>11918</v>
      </c>
      <c r="O38" s="1268">
        <v>35755</v>
      </c>
      <c r="P38" s="1268">
        <v>35609</v>
      </c>
      <c r="Q38" s="1289"/>
      <c r="R38" s="1268"/>
      <c r="S38" s="1268">
        <v>35755</v>
      </c>
    </row>
    <row r="39" spans="1:19" ht="22.5" customHeight="1">
      <c r="A39" s="1237"/>
      <c r="B39" s="1249" t="s">
        <v>690</v>
      </c>
      <c r="C39" s="1799" t="s">
        <v>691</v>
      </c>
      <c r="D39" s="1800"/>
      <c r="E39" s="1800"/>
      <c r="F39" s="1800"/>
      <c r="G39" s="1800"/>
      <c r="H39" s="1800"/>
      <c r="I39" s="1800"/>
      <c r="J39" s="1800"/>
      <c r="K39" s="1800"/>
      <c r="L39" s="1800"/>
      <c r="M39" s="1800"/>
      <c r="N39" s="1800"/>
      <c r="O39" s="1800"/>
      <c r="P39" s="1800"/>
      <c r="Q39" s="1800"/>
      <c r="R39" s="1800"/>
      <c r="S39" s="1801"/>
    </row>
    <row r="40" spans="1:19" ht="22.5" customHeight="1">
      <c r="A40" s="1251"/>
      <c r="B40" s="1249" t="s">
        <v>692</v>
      </c>
      <c r="C40" s="1799" t="s">
        <v>693</v>
      </c>
      <c r="D40" s="1800"/>
      <c r="E40" s="1800"/>
      <c r="F40" s="1800"/>
      <c r="G40" s="1800"/>
      <c r="H40" s="1800"/>
      <c r="I40" s="1800"/>
      <c r="J40" s="1800"/>
      <c r="K40" s="1800"/>
      <c r="L40" s="1800"/>
      <c r="M40" s="1800"/>
      <c r="N40" s="1800"/>
      <c r="O40" s="1800"/>
      <c r="P40" s="1800"/>
      <c r="Q40" s="1800"/>
      <c r="R40" s="1800"/>
      <c r="S40" s="1801"/>
    </row>
    <row r="41" spans="1:19" ht="22.5" customHeight="1">
      <c r="A41" s="1251"/>
      <c r="B41" s="1249" t="s">
        <v>694</v>
      </c>
      <c r="C41" s="1799" t="s">
        <v>914</v>
      </c>
      <c r="D41" s="1800"/>
      <c r="E41" s="1800"/>
      <c r="F41" s="1800"/>
      <c r="G41" s="1800"/>
      <c r="H41" s="1800"/>
      <c r="I41" s="1800"/>
      <c r="J41" s="1800"/>
      <c r="K41" s="1800"/>
      <c r="L41" s="1800"/>
      <c r="M41" s="1800"/>
      <c r="N41" s="1800"/>
      <c r="O41" s="1800"/>
      <c r="P41" s="1800"/>
      <c r="Q41" s="1800"/>
      <c r="R41" s="1800"/>
      <c r="S41" s="1801"/>
    </row>
    <row r="42" spans="1:19" ht="83.25" customHeight="1">
      <c r="A42" s="1251" t="s">
        <v>220</v>
      </c>
      <c r="B42" s="1254" t="s">
        <v>915</v>
      </c>
      <c r="C42" s="1237" t="s">
        <v>697</v>
      </c>
      <c r="D42" s="1232" t="s">
        <v>916</v>
      </c>
      <c r="E42" s="1255"/>
      <c r="F42" s="1255"/>
      <c r="G42" s="1255"/>
      <c r="H42" s="1255"/>
      <c r="I42" s="1255"/>
      <c r="J42" s="1255"/>
      <c r="K42" s="1255"/>
      <c r="L42" s="1255"/>
      <c r="M42" s="1255"/>
      <c r="N42" s="1256"/>
      <c r="O42" s="1255"/>
      <c r="P42" s="1255"/>
      <c r="Q42" s="1257"/>
      <c r="R42" s="1258"/>
      <c r="S42" s="1255"/>
    </row>
    <row r="43" spans="1:19" ht="18" customHeight="1">
      <c r="A43" s="1251"/>
      <c r="B43" s="1259" t="s">
        <v>699</v>
      </c>
      <c r="C43" s="1233"/>
      <c r="D43" s="1233"/>
      <c r="E43" s="1260">
        <v>99540</v>
      </c>
      <c r="F43" s="1261">
        <v>24894</v>
      </c>
      <c r="G43" s="1260">
        <v>74646</v>
      </c>
      <c r="H43" s="1260">
        <v>14201</v>
      </c>
      <c r="I43" s="1260">
        <v>12725</v>
      </c>
      <c r="J43" s="1262">
        <f>I43/H43*100</f>
        <v>89.60636574889092</v>
      </c>
      <c r="K43" s="1260">
        <v>3551</v>
      </c>
      <c r="L43" s="1260">
        <v>3183</v>
      </c>
      <c r="M43" s="1260"/>
      <c r="N43" s="1260">
        <v>3551</v>
      </c>
      <c r="O43" s="1260">
        <v>10650</v>
      </c>
      <c r="P43" s="1260">
        <v>9542</v>
      </c>
      <c r="Q43" s="1263"/>
      <c r="R43" s="1264"/>
      <c r="S43" s="1260">
        <v>10650</v>
      </c>
    </row>
    <row r="44" spans="1:19" ht="15.75" customHeight="1">
      <c r="A44" s="1251"/>
      <c r="B44" s="1265" t="s">
        <v>13</v>
      </c>
      <c r="C44" s="1233"/>
      <c r="D44" s="1233"/>
      <c r="E44" s="1260"/>
      <c r="F44" s="1260"/>
      <c r="G44" s="1260"/>
      <c r="H44" s="1260"/>
      <c r="I44" s="1260"/>
      <c r="J44" s="1243"/>
      <c r="K44" s="1260"/>
      <c r="L44" s="1260"/>
      <c r="M44" s="1260"/>
      <c r="N44" s="1260"/>
      <c r="O44" s="1260"/>
      <c r="P44" s="1260"/>
      <c r="Q44" s="1263"/>
      <c r="R44" s="1264"/>
      <c r="S44" s="1260"/>
    </row>
    <row r="45" spans="1:19" ht="17.25" customHeight="1">
      <c r="A45" s="1233"/>
      <c r="B45" s="1267">
        <v>2008</v>
      </c>
      <c r="C45" s="1234"/>
      <c r="D45" s="1234"/>
      <c r="E45" s="1268">
        <v>14201</v>
      </c>
      <c r="F45" s="1269">
        <v>3551</v>
      </c>
      <c r="G45" s="1268">
        <v>10650</v>
      </c>
      <c r="H45" s="1268">
        <v>14201</v>
      </c>
      <c r="I45" s="1268">
        <v>12725</v>
      </c>
      <c r="J45" s="1245">
        <f>I45/H45*100</f>
        <v>89.60636574889092</v>
      </c>
      <c r="K45" s="1268">
        <v>3551</v>
      </c>
      <c r="L45" s="1268">
        <v>3183</v>
      </c>
      <c r="M45" s="1268"/>
      <c r="N45" s="1268">
        <v>3551</v>
      </c>
      <c r="O45" s="1268">
        <v>10650</v>
      </c>
      <c r="P45" s="1268">
        <v>9542</v>
      </c>
      <c r="Q45" s="1269"/>
      <c r="R45" s="1270"/>
      <c r="S45" s="1268">
        <v>10650</v>
      </c>
    </row>
    <row r="46" spans="1:19" ht="91.5" customHeight="1">
      <c r="A46" s="1251" t="s">
        <v>221</v>
      </c>
      <c r="B46" s="1254" t="s">
        <v>917</v>
      </c>
      <c r="C46" s="1237" t="s">
        <v>697</v>
      </c>
      <c r="D46" s="1232" t="s">
        <v>918</v>
      </c>
      <c r="E46" s="1255"/>
      <c r="F46" s="1255"/>
      <c r="G46" s="1255"/>
      <c r="H46" s="1255"/>
      <c r="I46" s="1255"/>
      <c r="J46" s="1255"/>
      <c r="K46" s="1255"/>
      <c r="L46" s="1255"/>
      <c r="M46" s="1255"/>
      <c r="N46" s="1256"/>
      <c r="O46" s="1255"/>
      <c r="P46" s="1255"/>
      <c r="Q46" s="1257"/>
      <c r="R46" s="1258"/>
      <c r="S46" s="1255"/>
    </row>
    <row r="47" spans="1:19" ht="22.5" customHeight="1">
      <c r="A47" s="1251"/>
      <c r="B47" s="1259" t="s">
        <v>699</v>
      </c>
      <c r="C47" s="1233"/>
      <c r="D47" s="1233"/>
      <c r="E47" s="1260">
        <v>81276</v>
      </c>
      <c r="F47" s="1261">
        <v>20327</v>
      </c>
      <c r="G47" s="1260">
        <v>60949</v>
      </c>
      <c r="H47" s="1260">
        <v>16390</v>
      </c>
      <c r="I47" s="1260">
        <v>15827</v>
      </c>
      <c r="J47" s="1262">
        <f>I47/H47*100</f>
        <v>96.56497864551555</v>
      </c>
      <c r="K47" s="1260">
        <v>4100</v>
      </c>
      <c r="L47" s="1260">
        <v>3958</v>
      </c>
      <c r="M47" s="1260"/>
      <c r="N47" s="1260">
        <v>4100</v>
      </c>
      <c r="O47" s="1260">
        <v>12290</v>
      </c>
      <c r="P47" s="1260">
        <v>11869</v>
      </c>
      <c r="Q47" s="1263"/>
      <c r="R47" s="1264"/>
      <c r="S47" s="1260">
        <v>12290</v>
      </c>
    </row>
    <row r="48" spans="1:19" ht="24.75" customHeight="1">
      <c r="A48" s="1251"/>
      <c r="B48" s="1265" t="s">
        <v>13</v>
      </c>
      <c r="C48" s="1233"/>
      <c r="D48" s="1233"/>
      <c r="E48" s="1260"/>
      <c r="F48" s="1260"/>
      <c r="G48" s="1260"/>
      <c r="H48" s="1260"/>
      <c r="I48" s="1260"/>
      <c r="J48" s="1243"/>
      <c r="K48" s="1260"/>
      <c r="L48" s="1260"/>
      <c r="M48" s="1260"/>
      <c r="N48" s="1260"/>
      <c r="O48" s="1260"/>
      <c r="P48" s="1260"/>
      <c r="Q48" s="1266"/>
      <c r="R48" s="1264"/>
      <c r="S48" s="1260"/>
    </row>
    <row r="49" spans="1:19" ht="22.5" customHeight="1">
      <c r="A49" s="1233"/>
      <c r="B49" s="1267">
        <v>2008</v>
      </c>
      <c r="C49" s="1234"/>
      <c r="D49" s="1234"/>
      <c r="E49" s="1268">
        <v>16390</v>
      </c>
      <c r="F49" s="1269">
        <v>4100</v>
      </c>
      <c r="G49" s="1268">
        <v>12290</v>
      </c>
      <c r="H49" s="1268">
        <v>16390</v>
      </c>
      <c r="I49" s="1268">
        <v>15827</v>
      </c>
      <c r="J49" s="1245">
        <f>I49/H49*100</f>
        <v>96.56497864551555</v>
      </c>
      <c r="K49" s="1268">
        <v>4100</v>
      </c>
      <c r="L49" s="1268">
        <v>3958</v>
      </c>
      <c r="M49" s="1268"/>
      <c r="N49" s="1268">
        <v>4100</v>
      </c>
      <c r="O49" s="1268">
        <v>12290</v>
      </c>
      <c r="P49" s="1268">
        <v>11869</v>
      </c>
      <c r="Q49" s="1269"/>
      <c r="R49" s="1270"/>
      <c r="S49" s="1268">
        <v>12290</v>
      </c>
    </row>
    <row r="50" spans="1:19" ht="22.5" customHeight="1">
      <c r="A50" s="1802" t="s">
        <v>919</v>
      </c>
      <c r="B50" s="1803"/>
      <c r="C50" s="1804" t="s">
        <v>81</v>
      </c>
      <c r="D50" s="1805"/>
      <c r="E50" s="1268">
        <v>3356572</v>
      </c>
      <c r="F50" s="1268">
        <v>1146312</v>
      </c>
      <c r="G50" s="1268">
        <v>2210260</v>
      </c>
      <c r="H50" s="1268">
        <v>2958070</v>
      </c>
      <c r="I50" s="1268">
        <v>463850</v>
      </c>
      <c r="J50" s="1245">
        <f>I50/H50*100</f>
        <v>15.68083243466179</v>
      </c>
      <c r="K50" s="1268">
        <v>837442</v>
      </c>
      <c r="L50" s="1268">
        <v>219222</v>
      </c>
      <c r="M50" s="1268">
        <v>837442</v>
      </c>
      <c r="N50" s="1290"/>
      <c r="O50" s="1268">
        <v>2120628</v>
      </c>
      <c r="P50" s="1268">
        <v>244628</v>
      </c>
      <c r="Q50" s="1266"/>
      <c r="R50" s="1291"/>
      <c r="S50" s="1290">
        <v>2120628</v>
      </c>
    </row>
    <row r="51" spans="1:19" ht="17.25" customHeight="1">
      <c r="A51" s="1237"/>
      <c r="B51" s="1249" t="s">
        <v>690</v>
      </c>
      <c r="C51" s="1799" t="s">
        <v>920</v>
      </c>
      <c r="D51" s="1800"/>
      <c r="E51" s="1800"/>
      <c r="F51" s="1800"/>
      <c r="G51" s="1800"/>
      <c r="H51" s="1800"/>
      <c r="I51" s="1800"/>
      <c r="J51" s="1800"/>
      <c r="K51" s="1800"/>
      <c r="L51" s="1800"/>
      <c r="M51" s="1800"/>
      <c r="N51" s="1800"/>
      <c r="O51" s="1800"/>
      <c r="P51" s="1800"/>
      <c r="Q51" s="1800"/>
      <c r="R51" s="1800"/>
      <c r="S51" s="1801"/>
    </row>
    <row r="52" spans="1:19" ht="18" customHeight="1">
      <c r="A52" s="1251"/>
      <c r="B52" s="1249" t="s">
        <v>692</v>
      </c>
      <c r="C52" s="1799" t="s">
        <v>921</v>
      </c>
      <c r="D52" s="1800"/>
      <c r="E52" s="1800"/>
      <c r="F52" s="1800"/>
      <c r="G52" s="1800"/>
      <c r="H52" s="1800"/>
      <c r="I52" s="1800"/>
      <c r="J52" s="1800"/>
      <c r="K52" s="1800"/>
      <c r="L52" s="1800"/>
      <c r="M52" s="1800"/>
      <c r="N52" s="1800"/>
      <c r="O52" s="1800"/>
      <c r="P52" s="1800"/>
      <c r="Q52" s="1800"/>
      <c r="R52" s="1800"/>
      <c r="S52" s="1801"/>
    </row>
    <row r="53" spans="1:19" ht="18" customHeight="1">
      <c r="A53" s="1233"/>
      <c r="B53" s="1249" t="s">
        <v>694</v>
      </c>
      <c r="C53" s="1799" t="s">
        <v>922</v>
      </c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1"/>
    </row>
    <row r="54" spans="1:19" ht="93" customHeight="1">
      <c r="A54" s="1251" t="s">
        <v>209</v>
      </c>
      <c r="B54" s="1271" t="s">
        <v>923</v>
      </c>
      <c r="C54" s="1251" t="s">
        <v>1298</v>
      </c>
      <c r="D54" s="1292" t="s">
        <v>924</v>
      </c>
      <c r="E54" s="1272"/>
      <c r="F54" s="1272"/>
      <c r="G54" s="1272"/>
      <c r="H54" s="1272"/>
      <c r="I54" s="1272"/>
      <c r="J54" s="1272"/>
      <c r="K54" s="1272"/>
      <c r="L54" s="1272"/>
      <c r="M54" s="1272"/>
      <c r="N54" s="1293"/>
      <c r="O54" s="1272"/>
      <c r="P54" s="1272"/>
      <c r="Q54" s="1274"/>
      <c r="R54" s="1294"/>
      <c r="S54" s="1295"/>
    </row>
    <row r="55" spans="1:19" ht="18" customHeight="1">
      <c r="A55" s="1251"/>
      <c r="B55" s="1259" t="s">
        <v>699</v>
      </c>
      <c r="C55" s="1233"/>
      <c r="D55" s="1233"/>
      <c r="E55" s="1296">
        <v>662122</v>
      </c>
      <c r="F55" s="1296">
        <v>327862</v>
      </c>
      <c r="G55" s="1296">
        <v>334260</v>
      </c>
      <c r="H55" s="1296">
        <v>481992</v>
      </c>
      <c r="I55" s="1296">
        <v>463850</v>
      </c>
      <c r="J55" s="1262">
        <f>I55/H55*100</f>
        <v>96.23603711264917</v>
      </c>
      <c r="K55" s="1296">
        <v>237364</v>
      </c>
      <c r="L55" s="1296">
        <v>219222</v>
      </c>
      <c r="M55" s="1296">
        <v>237364</v>
      </c>
      <c r="N55" s="1297"/>
      <c r="O55" s="1296">
        <v>244628</v>
      </c>
      <c r="P55" s="1296">
        <v>244628</v>
      </c>
      <c r="Q55" s="1298"/>
      <c r="R55" s="1299"/>
      <c r="S55" s="1300">
        <v>244628</v>
      </c>
    </row>
    <row r="56" spans="1:19" ht="15.75" customHeight="1">
      <c r="A56" s="1251"/>
      <c r="B56" s="1249" t="s">
        <v>13</v>
      </c>
      <c r="C56" s="1234"/>
      <c r="D56" s="1234"/>
      <c r="E56" s="1301"/>
      <c r="F56" s="1301"/>
      <c r="G56" s="1301"/>
      <c r="H56" s="1301"/>
      <c r="I56" s="1301"/>
      <c r="J56" s="1302"/>
      <c r="K56" s="1301"/>
      <c r="L56" s="1301"/>
      <c r="M56" s="1301"/>
      <c r="N56" s="1303"/>
      <c r="O56" s="1301"/>
      <c r="P56" s="1301"/>
      <c r="Q56" s="1304"/>
      <c r="R56" s="1305"/>
      <c r="S56" s="1306"/>
    </row>
    <row r="57" spans="1:19" ht="18" customHeight="1">
      <c r="A57" s="1233"/>
      <c r="B57" s="1282">
        <v>2008</v>
      </c>
      <c r="C57" s="1234"/>
      <c r="D57" s="1234"/>
      <c r="E57" s="1301">
        <v>481992</v>
      </c>
      <c r="F57" s="1301">
        <v>237364</v>
      </c>
      <c r="G57" s="1301">
        <v>244628</v>
      </c>
      <c r="H57" s="1301">
        <v>481992</v>
      </c>
      <c r="I57" s="1301">
        <v>463850</v>
      </c>
      <c r="J57" s="1245">
        <f>I57/H57*100</f>
        <v>96.23603711264917</v>
      </c>
      <c r="K57" s="1301">
        <v>237364</v>
      </c>
      <c r="L57" s="1301">
        <v>219222</v>
      </c>
      <c r="M57" s="1301">
        <v>237364</v>
      </c>
      <c r="N57" s="1303"/>
      <c r="O57" s="1301">
        <v>244628</v>
      </c>
      <c r="P57" s="1301">
        <v>244628</v>
      </c>
      <c r="Q57" s="1304"/>
      <c r="R57" s="1305"/>
      <c r="S57" s="1306">
        <v>244628</v>
      </c>
    </row>
    <row r="58" spans="1:19" ht="19.5" customHeight="1">
      <c r="A58" s="1307"/>
      <c r="B58" s="1249" t="s">
        <v>690</v>
      </c>
      <c r="C58" s="1799" t="s">
        <v>1189</v>
      </c>
      <c r="D58" s="1800"/>
      <c r="E58" s="1800"/>
      <c r="F58" s="1800"/>
      <c r="G58" s="1800"/>
      <c r="H58" s="1800"/>
      <c r="I58" s="1800"/>
      <c r="J58" s="1800"/>
      <c r="K58" s="1800"/>
      <c r="L58" s="1800"/>
      <c r="M58" s="1800"/>
      <c r="N58" s="1800"/>
      <c r="O58" s="1800"/>
      <c r="P58" s="1800"/>
      <c r="Q58" s="1800"/>
      <c r="R58" s="1800"/>
      <c r="S58" s="1801"/>
    </row>
    <row r="59" spans="1:19" ht="19.5" customHeight="1">
      <c r="A59" s="1308"/>
      <c r="B59" s="1249" t="s">
        <v>692</v>
      </c>
      <c r="C59" s="1799" t="s">
        <v>925</v>
      </c>
      <c r="D59" s="1800"/>
      <c r="E59" s="1800"/>
      <c r="F59" s="1800"/>
      <c r="G59" s="1800"/>
      <c r="H59" s="1800"/>
      <c r="I59" s="1800"/>
      <c r="J59" s="1800"/>
      <c r="K59" s="1800"/>
      <c r="L59" s="1800"/>
      <c r="M59" s="1800"/>
      <c r="N59" s="1800"/>
      <c r="O59" s="1800"/>
      <c r="P59" s="1800"/>
      <c r="Q59" s="1800"/>
      <c r="R59" s="1800"/>
      <c r="S59" s="1801"/>
    </row>
    <row r="60" spans="1:19" ht="19.5" customHeight="1">
      <c r="A60" s="1309"/>
      <c r="B60" s="1249" t="s">
        <v>694</v>
      </c>
      <c r="C60" s="1799" t="s">
        <v>926</v>
      </c>
      <c r="D60" s="1800"/>
      <c r="E60" s="1800"/>
      <c r="F60" s="1800"/>
      <c r="G60" s="1800"/>
      <c r="H60" s="1800"/>
      <c r="I60" s="1800"/>
      <c r="J60" s="1800"/>
      <c r="K60" s="1800"/>
      <c r="L60" s="1800"/>
      <c r="M60" s="1800"/>
      <c r="N60" s="1800"/>
      <c r="O60" s="1800"/>
      <c r="P60" s="1800"/>
      <c r="Q60" s="1800"/>
      <c r="R60" s="1800"/>
      <c r="S60" s="1801"/>
    </row>
    <row r="61" spans="1:19" ht="61.5" customHeight="1">
      <c r="A61" s="1796" t="s">
        <v>342</v>
      </c>
      <c r="B61" s="1310" t="s">
        <v>927</v>
      </c>
      <c r="C61" s="1311" t="s">
        <v>928</v>
      </c>
      <c r="D61" s="1312" t="s">
        <v>929</v>
      </c>
      <c r="E61" s="1313"/>
      <c r="F61" s="1313"/>
      <c r="G61" s="1313"/>
      <c r="H61" s="1313"/>
      <c r="I61" s="1313"/>
      <c r="J61" s="1313"/>
      <c r="K61" s="1313"/>
      <c r="L61" s="1313"/>
      <c r="M61" s="1313"/>
      <c r="N61" s="1313"/>
      <c r="O61" s="1313"/>
      <c r="P61" s="1313"/>
      <c r="Q61" s="1313"/>
      <c r="R61" s="1313"/>
      <c r="S61" s="1314"/>
    </row>
    <row r="62" spans="1:19" ht="19.5" customHeight="1">
      <c r="A62" s="1797"/>
      <c r="B62" s="1259" t="s">
        <v>699</v>
      </c>
      <c r="C62" s="1315"/>
      <c r="D62" s="1318"/>
      <c r="E62" s="1319">
        <v>1414640</v>
      </c>
      <c r="F62" s="1319">
        <v>318640</v>
      </c>
      <c r="G62" s="1319">
        <v>1096000</v>
      </c>
      <c r="H62" s="1319">
        <v>1370000</v>
      </c>
      <c r="I62" s="1320" t="s">
        <v>367</v>
      </c>
      <c r="J62" s="1320" t="s">
        <v>367</v>
      </c>
      <c r="K62" s="1319">
        <v>274000</v>
      </c>
      <c r="L62" s="1320" t="s">
        <v>367</v>
      </c>
      <c r="M62" s="1319">
        <v>274000</v>
      </c>
      <c r="N62" s="1321"/>
      <c r="O62" s="1322">
        <v>1096000</v>
      </c>
      <c r="P62" s="1320" t="s">
        <v>367</v>
      </c>
      <c r="Q62" s="1321"/>
      <c r="R62" s="1321"/>
      <c r="S62" s="1260">
        <v>1096000</v>
      </c>
    </row>
    <row r="63" spans="1:19" ht="19.5" customHeight="1">
      <c r="A63" s="1797"/>
      <c r="B63" s="1249" t="s">
        <v>13</v>
      </c>
      <c r="C63" s="1250"/>
      <c r="D63" s="1250"/>
      <c r="E63" s="1323"/>
      <c r="F63" s="1323"/>
      <c r="G63" s="1323"/>
      <c r="H63" s="1323"/>
      <c r="I63" s="1324"/>
      <c r="J63" s="1324"/>
      <c r="K63" s="1323"/>
      <c r="L63" s="1324"/>
      <c r="M63" s="1323"/>
      <c r="N63" s="1325"/>
      <c r="O63" s="1326"/>
      <c r="P63" s="1324"/>
      <c r="Q63" s="1325"/>
      <c r="R63" s="1325"/>
      <c r="S63" s="1268"/>
    </row>
    <row r="64" spans="1:19" ht="19.5" customHeight="1">
      <c r="A64" s="1798"/>
      <c r="B64" s="1282">
        <v>2008</v>
      </c>
      <c r="C64" s="1250"/>
      <c r="D64" s="1250"/>
      <c r="E64" s="1323">
        <v>1370000</v>
      </c>
      <c r="F64" s="1323">
        <v>274000</v>
      </c>
      <c r="G64" s="1323">
        <v>1096000</v>
      </c>
      <c r="H64" s="1301">
        <v>1370000</v>
      </c>
      <c r="I64" s="1327" t="s">
        <v>367</v>
      </c>
      <c r="J64" s="1327" t="s">
        <v>367</v>
      </c>
      <c r="K64" s="1301">
        <v>274000</v>
      </c>
      <c r="L64" s="1327" t="s">
        <v>367</v>
      </c>
      <c r="M64" s="1323">
        <v>274000</v>
      </c>
      <c r="N64" s="1325"/>
      <c r="O64" s="1326">
        <v>1096000</v>
      </c>
      <c r="P64" s="1328" t="s">
        <v>367</v>
      </c>
      <c r="Q64" s="1325"/>
      <c r="R64" s="1325"/>
      <c r="S64" s="1268">
        <v>1096000</v>
      </c>
    </row>
    <row r="65" spans="1:19" ht="18.75" customHeight="1">
      <c r="A65" s="1329"/>
      <c r="B65" s="1249" t="s">
        <v>690</v>
      </c>
      <c r="C65" s="1799" t="s">
        <v>930</v>
      </c>
      <c r="D65" s="1800"/>
      <c r="E65" s="1800"/>
      <c r="F65" s="1800"/>
      <c r="G65" s="1800"/>
      <c r="H65" s="1800"/>
      <c r="I65" s="1800"/>
      <c r="J65" s="1800"/>
      <c r="K65" s="1800"/>
      <c r="L65" s="1800"/>
      <c r="M65" s="1800"/>
      <c r="N65" s="1800"/>
      <c r="O65" s="1800"/>
      <c r="P65" s="1800"/>
      <c r="Q65" s="1800"/>
      <c r="R65" s="1800"/>
      <c r="S65" s="1801"/>
    </row>
    <row r="66" spans="1:19" ht="18" customHeight="1">
      <c r="A66" s="1330"/>
      <c r="B66" s="1249" t="s">
        <v>692</v>
      </c>
      <c r="C66" s="1799" t="s">
        <v>925</v>
      </c>
      <c r="D66" s="1800"/>
      <c r="E66" s="1800"/>
      <c r="F66" s="1800"/>
      <c r="G66" s="1800"/>
      <c r="H66" s="1800"/>
      <c r="I66" s="1800"/>
      <c r="J66" s="1800"/>
      <c r="K66" s="1800"/>
      <c r="L66" s="1800"/>
      <c r="M66" s="1800"/>
      <c r="N66" s="1800"/>
      <c r="O66" s="1800"/>
      <c r="P66" s="1800"/>
      <c r="Q66" s="1800"/>
      <c r="R66" s="1800"/>
      <c r="S66" s="1801"/>
    </row>
    <row r="67" spans="1:19" ht="18" customHeight="1">
      <c r="A67" s="1331"/>
      <c r="B67" s="1249" t="s">
        <v>694</v>
      </c>
      <c r="C67" s="1799" t="s">
        <v>931</v>
      </c>
      <c r="D67" s="1800"/>
      <c r="E67" s="1800"/>
      <c r="F67" s="1800"/>
      <c r="G67" s="1800"/>
      <c r="H67" s="1800"/>
      <c r="I67" s="1800"/>
      <c r="J67" s="1800"/>
      <c r="K67" s="1800"/>
      <c r="L67" s="1800"/>
      <c r="M67" s="1800"/>
      <c r="N67" s="1800"/>
      <c r="O67" s="1800"/>
      <c r="P67" s="1800"/>
      <c r="Q67" s="1800"/>
      <c r="R67" s="1800"/>
      <c r="S67" s="1801"/>
    </row>
    <row r="68" spans="1:19" ht="247.5" customHeight="1">
      <c r="A68" s="1329" t="s">
        <v>211</v>
      </c>
      <c r="B68" s="1310" t="s">
        <v>932</v>
      </c>
      <c r="C68" s="1232" t="s">
        <v>933</v>
      </c>
      <c r="D68" s="1232" t="s">
        <v>934</v>
      </c>
      <c r="E68" s="1332"/>
      <c r="F68" s="1332"/>
      <c r="G68" s="1332"/>
      <c r="H68" s="1332"/>
      <c r="I68" s="1332"/>
      <c r="J68" s="1332"/>
      <c r="K68" s="1332"/>
      <c r="L68" s="1332"/>
      <c r="M68" s="1332"/>
      <c r="N68" s="1333"/>
      <c r="O68" s="1332"/>
      <c r="P68" s="1332"/>
      <c r="Q68" s="1332"/>
      <c r="R68" s="1332"/>
      <c r="S68" s="1332"/>
    </row>
    <row r="69" spans="1:19" ht="26.25" customHeight="1">
      <c r="A69" s="1330"/>
      <c r="B69" s="1259" t="s">
        <v>699</v>
      </c>
      <c r="C69" s="1236"/>
      <c r="D69" s="1236"/>
      <c r="E69" s="1334">
        <v>198732</v>
      </c>
      <c r="F69" s="1334">
        <v>198732</v>
      </c>
      <c r="G69" s="1334"/>
      <c r="H69" s="1334">
        <v>75000</v>
      </c>
      <c r="I69" s="1335" t="s">
        <v>367</v>
      </c>
      <c r="J69" s="1335" t="s">
        <v>367</v>
      </c>
      <c r="K69" s="1334">
        <v>75000</v>
      </c>
      <c r="L69" s="1334"/>
      <c r="M69" s="1334">
        <v>75000</v>
      </c>
      <c r="N69" s="1336" t="s">
        <v>367</v>
      </c>
      <c r="O69" s="1337"/>
      <c r="P69" s="1335" t="s">
        <v>367</v>
      </c>
      <c r="Q69" s="1338"/>
      <c r="R69" s="1338"/>
      <c r="S69" s="1338"/>
    </row>
    <row r="70" spans="1:19" ht="18.75" customHeight="1">
      <c r="A70" s="1330"/>
      <c r="B70" s="1249" t="s">
        <v>13</v>
      </c>
      <c r="C70" s="1230"/>
      <c r="D70" s="1230"/>
      <c r="E70" s="1230"/>
      <c r="F70" s="1229"/>
      <c r="G70" s="1230"/>
      <c r="H70" s="1230"/>
      <c r="I70" s="1230"/>
      <c r="J70" s="1230"/>
      <c r="K70" s="1230"/>
      <c r="L70" s="1230"/>
      <c r="M70" s="1230"/>
      <c r="N70" s="1230"/>
      <c r="O70" s="1229"/>
      <c r="P70" s="1229"/>
      <c r="Q70" s="1249"/>
      <c r="R70" s="1231"/>
      <c r="S70" s="1229"/>
    </row>
    <row r="71" spans="1:19" ht="24" customHeight="1">
      <c r="A71" s="1331"/>
      <c r="B71" s="1282">
        <v>2008</v>
      </c>
      <c r="C71" s="1339"/>
      <c r="D71" s="1339"/>
      <c r="E71" s="1339">
        <v>75000</v>
      </c>
      <c r="F71" s="1340">
        <v>75000</v>
      </c>
      <c r="G71" s="1339"/>
      <c r="H71" s="1334">
        <v>75000</v>
      </c>
      <c r="I71" s="1335" t="s">
        <v>367</v>
      </c>
      <c r="J71" s="1335" t="s">
        <v>367</v>
      </c>
      <c r="K71" s="1334">
        <v>75000</v>
      </c>
      <c r="L71" s="1334"/>
      <c r="M71" s="1334">
        <v>75000</v>
      </c>
      <c r="N71" s="1336" t="s">
        <v>367</v>
      </c>
      <c r="O71" s="1337"/>
      <c r="P71" s="1335" t="s">
        <v>367</v>
      </c>
      <c r="Q71" s="1338"/>
      <c r="R71" s="1339"/>
      <c r="S71" s="1339"/>
    </row>
    <row r="72" spans="1:19" ht="22.5" customHeight="1">
      <c r="A72" s="1793"/>
      <c r="B72" s="1249" t="s">
        <v>690</v>
      </c>
      <c r="C72" s="1790" t="s">
        <v>935</v>
      </c>
      <c r="D72" s="1791"/>
      <c r="E72" s="1791"/>
      <c r="F72" s="1791"/>
      <c r="G72" s="1791"/>
      <c r="H72" s="1791"/>
      <c r="I72" s="1791"/>
      <c r="J72" s="1791"/>
      <c r="K72" s="1791"/>
      <c r="L72" s="1791"/>
      <c r="M72" s="1791"/>
      <c r="N72" s="1791"/>
      <c r="O72" s="1791"/>
      <c r="P72" s="1791"/>
      <c r="Q72" s="1791"/>
      <c r="R72" s="1791"/>
      <c r="S72" s="1792"/>
    </row>
    <row r="73" spans="1:19" ht="20.25" customHeight="1">
      <c r="A73" s="1794"/>
      <c r="B73" s="1249" t="s">
        <v>692</v>
      </c>
      <c r="C73" s="1790" t="s">
        <v>936</v>
      </c>
      <c r="D73" s="1791"/>
      <c r="E73" s="1791"/>
      <c r="F73" s="1791"/>
      <c r="G73" s="1791"/>
      <c r="H73" s="1791"/>
      <c r="I73" s="1791"/>
      <c r="J73" s="1791"/>
      <c r="K73" s="1791"/>
      <c r="L73" s="1791"/>
      <c r="M73" s="1791"/>
      <c r="N73" s="1791"/>
      <c r="O73" s="1791"/>
      <c r="P73" s="1791"/>
      <c r="Q73" s="1791"/>
      <c r="R73" s="1791"/>
      <c r="S73" s="1792"/>
    </row>
    <row r="74" spans="1:19" ht="18" customHeight="1">
      <c r="A74" s="1795"/>
      <c r="B74" s="1249" t="s">
        <v>694</v>
      </c>
      <c r="C74" s="1790" t="s">
        <v>931</v>
      </c>
      <c r="D74" s="1791"/>
      <c r="E74" s="1791"/>
      <c r="F74" s="1791"/>
      <c r="G74" s="1791"/>
      <c r="H74" s="1791"/>
      <c r="I74" s="1791"/>
      <c r="J74" s="1791"/>
      <c r="K74" s="1791"/>
      <c r="L74" s="1791"/>
      <c r="M74" s="1791"/>
      <c r="N74" s="1791"/>
      <c r="O74" s="1791"/>
      <c r="P74" s="1791"/>
      <c r="Q74" s="1791"/>
      <c r="R74" s="1791"/>
      <c r="S74" s="1792"/>
    </row>
    <row r="75" spans="1:19" ht="137.25" customHeight="1">
      <c r="A75" s="1292" t="s">
        <v>219</v>
      </c>
      <c r="B75" s="1348" t="s">
        <v>937</v>
      </c>
      <c r="C75" s="1292"/>
      <c r="D75" s="1292" t="s">
        <v>938</v>
      </c>
      <c r="E75" s="1349"/>
      <c r="F75" s="1349"/>
      <c r="G75" s="1349"/>
      <c r="H75" s="1349"/>
      <c r="I75" s="1349"/>
      <c r="J75" s="1349"/>
      <c r="K75" s="1349"/>
      <c r="L75" s="1349"/>
      <c r="M75" s="1349"/>
      <c r="N75" s="1350"/>
      <c r="O75" s="1349"/>
      <c r="P75" s="1349"/>
      <c r="Q75" s="1351"/>
      <c r="R75" s="1352"/>
      <c r="S75" s="1349"/>
    </row>
    <row r="76" spans="1:19" ht="16.5" customHeight="1">
      <c r="A76" s="1353"/>
      <c r="B76" s="1259" t="s">
        <v>699</v>
      </c>
      <c r="C76" s="1236"/>
      <c r="D76" s="1236"/>
      <c r="E76" s="1338">
        <v>56078</v>
      </c>
      <c r="F76" s="1338">
        <v>56078</v>
      </c>
      <c r="G76" s="1338"/>
      <c r="H76" s="1338">
        <v>56078</v>
      </c>
      <c r="I76" s="1354" t="s">
        <v>367</v>
      </c>
      <c r="J76" s="1354" t="s">
        <v>367</v>
      </c>
      <c r="K76" s="1338">
        <v>56078</v>
      </c>
      <c r="L76" s="1354" t="s">
        <v>367</v>
      </c>
      <c r="M76" s="1338">
        <v>56078</v>
      </c>
      <c r="N76" s="1355"/>
      <c r="O76" s="1354" t="s">
        <v>367</v>
      </c>
      <c r="P76" s="1354" t="s">
        <v>367</v>
      </c>
      <c r="Q76" s="1356"/>
      <c r="R76" s="1357"/>
      <c r="S76" s="1338"/>
    </row>
    <row r="77" spans="1:19" ht="16.5" customHeight="1">
      <c r="A77" s="1353"/>
      <c r="B77" s="1348" t="s">
        <v>13</v>
      </c>
      <c r="C77" s="1358"/>
      <c r="D77" s="1230"/>
      <c r="E77" s="1230"/>
      <c r="F77" s="1230"/>
      <c r="G77" s="1230"/>
      <c r="H77" s="1230"/>
      <c r="I77" s="1230"/>
      <c r="J77" s="1230"/>
      <c r="K77" s="1230"/>
      <c r="L77" s="1230"/>
      <c r="M77" s="1230"/>
      <c r="N77" s="1230"/>
      <c r="O77" s="1230"/>
      <c r="P77" s="1230"/>
      <c r="Q77" s="1341"/>
      <c r="R77" s="1230"/>
      <c r="S77" s="1229"/>
    </row>
    <row r="78" spans="1:19" ht="18.75" customHeight="1">
      <c r="A78" s="1359"/>
      <c r="B78" s="1282">
        <v>2008</v>
      </c>
      <c r="C78" s="1339"/>
      <c r="D78" s="1339"/>
      <c r="E78" s="1339">
        <v>56078</v>
      </c>
      <c r="F78" s="1339">
        <v>56078</v>
      </c>
      <c r="G78" s="1339"/>
      <c r="H78" s="1339">
        <v>56078</v>
      </c>
      <c r="I78" s="1360" t="s">
        <v>367</v>
      </c>
      <c r="J78" s="1360" t="s">
        <v>367</v>
      </c>
      <c r="K78" s="1339">
        <v>56078</v>
      </c>
      <c r="L78" s="1360" t="s">
        <v>367</v>
      </c>
      <c r="M78" s="1339">
        <v>56078</v>
      </c>
      <c r="N78" s="1301"/>
      <c r="O78" s="1360" t="s">
        <v>367</v>
      </c>
      <c r="P78" s="1360" t="s">
        <v>367</v>
      </c>
      <c r="Q78" s="1361"/>
      <c r="R78" s="1339"/>
      <c r="S78" s="1339"/>
    </row>
    <row r="79" spans="1:19" ht="19.5" customHeight="1">
      <c r="A79" s="1232"/>
      <c r="B79" s="1249" t="s">
        <v>690</v>
      </c>
      <c r="C79" s="1787" t="s">
        <v>1189</v>
      </c>
      <c r="D79" s="1788"/>
      <c r="E79" s="1788"/>
      <c r="F79" s="1788"/>
      <c r="G79" s="1788"/>
      <c r="H79" s="1788"/>
      <c r="I79" s="1788"/>
      <c r="J79" s="1788"/>
      <c r="K79" s="1788"/>
      <c r="L79" s="1788"/>
      <c r="M79" s="1788"/>
      <c r="N79" s="1788"/>
      <c r="O79" s="1788"/>
      <c r="P79" s="1788"/>
      <c r="Q79" s="1788"/>
      <c r="R79" s="1788"/>
      <c r="S79" s="1789"/>
    </row>
    <row r="80" spans="1:19" ht="19.5" customHeight="1">
      <c r="A80" s="1292"/>
      <c r="B80" s="1249" t="s">
        <v>692</v>
      </c>
      <c r="C80" s="1790" t="s">
        <v>939</v>
      </c>
      <c r="D80" s="1791"/>
      <c r="E80" s="1791"/>
      <c r="F80" s="1791"/>
      <c r="G80" s="1791"/>
      <c r="H80" s="1791"/>
      <c r="I80" s="1791"/>
      <c r="J80" s="1791"/>
      <c r="K80" s="1791"/>
      <c r="L80" s="1791"/>
      <c r="M80" s="1791"/>
      <c r="N80" s="1791"/>
      <c r="O80" s="1791"/>
      <c r="P80" s="1791"/>
      <c r="Q80" s="1791"/>
      <c r="R80" s="1791"/>
      <c r="S80" s="1792"/>
    </row>
    <row r="81" spans="1:19" ht="19.5" customHeight="1">
      <c r="A81" s="1292"/>
      <c r="B81" s="1249" t="s">
        <v>694</v>
      </c>
      <c r="C81" s="1790" t="s">
        <v>940</v>
      </c>
      <c r="D81" s="1791"/>
      <c r="E81" s="1791"/>
      <c r="F81" s="1791"/>
      <c r="G81" s="1791"/>
      <c r="H81" s="1791"/>
      <c r="I81" s="1791"/>
      <c r="J81" s="1791"/>
      <c r="K81" s="1791"/>
      <c r="L81" s="1791"/>
      <c r="M81" s="1791"/>
      <c r="N81" s="1791"/>
      <c r="O81" s="1791"/>
      <c r="P81" s="1791"/>
      <c r="Q81" s="1791"/>
      <c r="R81" s="1791"/>
      <c r="S81" s="1792"/>
    </row>
    <row r="82" spans="1:19" ht="82.5" customHeight="1">
      <c r="A82" s="1292" t="s">
        <v>220</v>
      </c>
      <c r="B82" s="1348" t="s">
        <v>941</v>
      </c>
      <c r="C82" s="1292"/>
      <c r="D82" s="1292" t="s">
        <v>942</v>
      </c>
      <c r="E82" s="1292"/>
      <c r="F82" s="1292"/>
      <c r="G82" s="1292"/>
      <c r="H82" s="1292"/>
      <c r="I82" s="1292"/>
      <c r="J82" s="1292"/>
      <c r="K82" s="1292"/>
      <c r="L82" s="1292"/>
      <c r="M82" s="1292"/>
      <c r="N82" s="1292"/>
      <c r="O82" s="1292"/>
      <c r="P82" s="1232"/>
      <c r="Q82" s="1232"/>
      <c r="R82" s="1292"/>
      <c r="S82" s="1292"/>
    </row>
    <row r="83" spans="1:19" ht="17.25" customHeight="1">
      <c r="A83" s="1292"/>
      <c r="B83" s="1259" t="s">
        <v>699</v>
      </c>
      <c r="C83" s="1236"/>
      <c r="D83" s="1236"/>
      <c r="E83" s="1334">
        <v>1025000</v>
      </c>
      <c r="F83" s="1334">
        <v>245000</v>
      </c>
      <c r="G83" s="1334">
        <v>780000</v>
      </c>
      <c r="H83" s="1334">
        <v>1000000</v>
      </c>
      <c r="I83" s="1335" t="s">
        <v>367</v>
      </c>
      <c r="J83" s="1335" t="s">
        <v>367</v>
      </c>
      <c r="K83" s="1334">
        <v>220000</v>
      </c>
      <c r="L83" s="1335" t="s">
        <v>367</v>
      </c>
      <c r="M83" s="1334">
        <v>220000</v>
      </c>
      <c r="N83" s="1334"/>
      <c r="O83" s="1334">
        <v>780000</v>
      </c>
      <c r="P83" s="1335" t="s">
        <v>367</v>
      </c>
      <c r="Q83" s="1334"/>
      <c r="R83" s="1334"/>
      <c r="S83" s="1334">
        <v>780000</v>
      </c>
    </row>
    <row r="84" spans="1:19" ht="15.75" customHeight="1">
      <c r="A84" s="1292"/>
      <c r="B84" s="1249" t="s">
        <v>13</v>
      </c>
      <c r="C84" s="1229"/>
      <c r="D84" s="1229"/>
      <c r="E84" s="1229"/>
      <c r="F84" s="1229"/>
      <c r="G84" s="1229"/>
      <c r="H84" s="1229"/>
      <c r="I84" s="1229"/>
      <c r="J84" s="1229"/>
      <c r="K84" s="1229"/>
      <c r="L84" s="1229"/>
      <c r="M84" s="1229"/>
      <c r="N84" s="1229"/>
      <c r="O84" s="1229"/>
      <c r="P84" s="1229"/>
      <c r="Q84" s="1229"/>
      <c r="R84" s="1229"/>
      <c r="S84" s="1229"/>
    </row>
    <row r="85" spans="1:19" ht="18.75" customHeight="1">
      <c r="A85" s="1236"/>
      <c r="B85" s="1282">
        <v>2008</v>
      </c>
      <c r="C85" s="1229"/>
      <c r="D85" s="1229"/>
      <c r="E85" s="1339">
        <v>1000000</v>
      </c>
      <c r="F85" s="1339">
        <v>220000</v>
      </c>
      <c r="G85" s="1339">
        <v>780000</v>
      </c>
      <c r="H85" s="1339">
        <v>1000000</v>
      </c>
      <c r="I85" s="1360" t="s">
        <v>367</v>
      </c>
      <c r="J85" s="1360" t="s">
        <v>367</v>
      </c>
      <c r="K85" s="1339">
        <v>220000</v>
      </c>
      <c r="L85" s="1360" t="s">
        <v>367</v>
      </c>
      <c r="M85" s="1339">
        <v>220000</v>
      </c>
      <c r="N85" s="1339"/>
      <c r="O85" s="1339">
        <v>780000</v>
      </c>
      <c r="P85" s="1360" t="s">
        <v>367</v>
      </c>
      <c r="Q85" s="1339"/>
      <c r="R85" s="1339"/>
      <c r="S85" s="1339">
        <v>780000</v>
      </c>
    </row>
    <row r="86" spans="1:19" ht="12.75">
      <c r="A86" s="1362"/>
      <c r="B86" s="1362"/>
      <c r="C86" s="1362"/>
      <c r="D86" s="1362"/>
      <c r="E86" s="1362"/>
      <c r="F86" s="1362"/>
      <c r="G86" s="1362"/>
      <c r="H86" s="1362"/>
      <c r="I86" s="1362"/>
      <c r="J86" s="1362"/>
      <c r="K86" s="1362"/>
      <c r="L86" s="1362"/>
      <c r="M86" s="1362"/>
      <c r="N86" s="1362"/>
      <c r="O86" s="1362"/>
      <c r="P86" s="1362"/>
      <c r="Q86" s="1362"/>
      <c r="R86" s="1362"/>
      <c r="S86" s="1362"/>
    </row>
    <row r="87" spans="1:19" ht="12.75">
      <c r="A87" s="1363"/>
      <c r="B87" s="1363"/>
      <c r="C87" s="1363"/>
      <c r="D87" s="1363"/>
      <c r="E87" s="1363"/>
      <c r="F87" s="1363"/>
      <c r="G87" s="1363"/>
      <c r="H87" s="1363"/>
      <c r="I87" s="1363"/>
      <c r="J87" s="1363"/>
      <c r="K87" s="1363"/>
      <c r="L87" s="1363"/>
      <c r="M87" s="1363"/>
      <c r="N87" s="1363"/>
      <c r="O87" s="1363"/>
      <c r="P87" s="1363"/>
      <c r="Q87" s="1362"/>
      <c r="R87" s="1363"/>
      <c r="S87" s="1363"/>
    </row>
    <row r="88" spans="1:19" ht="12.75">
      <c r="A88" s="1363"/>
      <c r="B88" s="1363"/>
      <c r="C88" s="1363"/>
      <c r="D88" s="1363"/>
      <c r="E88" s="1363"/>
      <c r="F88" s="1363"/>
      <c r="G88" s="1363"/>
      <c r="H88" s="1363"/>
      <c r="I88" s="1363"/>
      <c r="J88" s="1363"/>
      <c r="K88" s="1363"/>
      <c r="L88" s="1363"/>
      <c r="M88" s="1363"/>
      <c r="N88" s="1363"/>
      <c r="O88" s="1363"/>
      <c r="P88" s="1363"/>
      <c r="Q88" s="1362"/>
      <c r="R88" s="1363"/>
      <c r="S88" s="1363"/>
    </row>
    <row r="89" spans="1:19" ht="12.75">
      <c r="A89" s="1363"/>
      <c r="B89" s="1363"/>
      <c r="C89" s="1363"/>
      <c r="D89" s="1363"/>
      <c r="E89" s="1363"/>
      <c r="F89" s="1363"/>
      <c r="G89" s="1363"/>
      <c r="H89" s="1363"/>
      <c r="I89" s="1363"/>
      <c r="J89" s="1363"/>
      <c r="K89" s="1363"/>
      <c r="L89" s="1363"/>
      <c r="M89" s="1363"/>
      <c r="N89" s="1363"/>
      <c r="O89" s="1363"/>
      <c r="P89" s="1363"/>
      <c r="Q89" s="1363"/>
      <c r="R89" s="1363"/>
      <c r="S89" s="1363"/>
    </row>
    <row r="90" spans="1:19" ht="12.75">
      <c r="A90" s="1363"/>
      <c r="B90" s="1363"/>
      <c r="C90" s="1363"/>
      <c r="D90" s="1363"/>
      <c r="E90" s="1363"/>
      <c r="F90" s="1363"/>
      <c r="G90" s="1363"/>
      <c r="H90" s="1363"/>
      <c r="I90" s="1363"/>
      <c r="J90" s="1363"/>
      <c r="K90" s="1363"/>
      <c r="L90" s="1363"/>
      <c r="M90" s="1363"/>
      <c r="N90" s="1363"/>
      <c r="O90" s="1363"/>
      <c r="P90" s="1363"/>
      <c r="Q90" s="1363"/>
      <c r="R90" s="1363"/>
      <c r="S90" s="1363"/>
    </row>
    <row r="91" spans="1:19" ht="12.75">
      <c r="A91" s="1363"/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</row>
    <row r="92" spans="1:19" ht="12.75">
      <c r="A92" s="1363"/>
      <c r="B92" s="1363"/>
      <c r="C92" s="1363"/>
      <c r="D92" s="1363"/>
      <c r="E92" s="1363"/>
      <c r="F92" s="1363"/>
      <c r="G92" s="1363"/>
      <c r="H92" s="1363"/>
      <c r="I92" s="1363"/>
      <c r="J92" s="1363"/>
      <c r="K92" s="1363"/>
      <c r="L92" s="1363"/>
      <c r="M92" s="1363"/>
      <c r="N92" s="1363"/>
      <c r="O92" s="1363"/>
      <c r="P92" s="1363"/>
      <c r="Q92" s="1363"/>
      <c r="R92" s="1363"/>
      <c r="S92" s="1363"/>
    </row>
    <row r="93" spans="1:19" ht="12.75">
      <c r="A93" s="1363"/>
      <c r="B93" s="1363"/>
      <c r="C93" s="1363"/>
      <c r="D93" s="1363"/>
      <c r="E93" s="1363"/>
      <c r="F93" s="1363"/>
      <c r="G93" s="1363"/>
      <c r="H93" s="1363"/>
      <c r="I93" s="1363"/>
      <c r="J93" s="1363"/>
      <c r="K93" s="1363"/>
      <c r="L93" s="1363"/>
      <c r="M93" s="1363"/>
      <c r="N93" s="1363"/>
      <c r="O93" s="1363"/>
      <c r="P93" s="1363"/>
      <c r="Q93" s="1363"/>
      <c r="R93" s="1363"/>
      <c r="S93" s="1363"/>
    </row>
    <row r="94" spans="1:19" ht="12.75">
      <c r="A94" s="1363"/>
      <c r="B94" s="1363"/>
      <c r="C94" s="1363"/>
      <c r="D94" s="1363"/>
      <c r="E94" s="1363"/>
      <c r="F94" s="1363"/>
      <c r="G94" s="1363"/>
      <c r="H94" s="1363"/>
      <c r="I94" s="1363"/>
      <c r="J94" s="1363"/>
      <c r="K94" s="1363"/>
      <c r="L94" s="1363"/>
      <c r="M94" s="1363"/>
      <c r="N94" s="1363"/>
      <c r="O94" s="1363"/>
      <c r="P94" s="1363"/>
      <c r="Q94" s="1363"/>
      <c r="R94" s="1363"/>
      <c r="S94" s="1363"/>
    </row>
    <row r="95" spans="1:19" ht="12.75">
      <c r="A95" s="1363"/>
      <c r="B95" s="1363"/>
      <c r="C95" s="1363"/>
      <c r="D95" s="1363"/>
      <c r="E95" s="1363"/>
      <c r="F95" s="1363"/>
      <c r="G95" s="1363"/>
      <c r="H95" s="1363"/>
      <c r="I95" s="1363"/>
      <c r="J95" s="1363"/>
      <c r="K95" s="1363"/>
      <c r="L95" s="1363"/>
      <c r="M95" s="1363"/>
      <c r="N95" s="1363"/>
      <c r="O95" s="1363"/>
      <c r="P95" s="1363"/>
      <c r="Q95" s="1363"/>
      <c r="R95" s="1363"/>
      <c r="S95" s="1363"/>
    </row>
    <row r="96" spans="1:19" ht="12.75">
      <c r="A96" s="1363"/>
      <c r="B96" s="1363"/>
      <c r="C96" s="1363"/>
      <c r="D96" s="1363"/>
      <c r="E96" s="1363"/>
      <c r="F96" s="1363"/>
      <c r="G96" s="1363"/>
      <c r="H96" s="1363"/>
      <c r="I96" s="1363"/>
      <c r="J96" s="1363"/>
      <c r="K96" s="1363"/>
      <c r="L96" s="1363"/>
      <c r="M96" s="1363"/>
      <c r="N96" s="1363"/>
      <c r="O96" s="1363"/>
      <c r="P96" s="1363"/>
      <c r="Q96" s="1363"/>
      <c r="R96" s="1363"/>
      <c r="S96" s="1363"/>
    </row>
    <row r="97" spans="1:19" ht="12.75">
      <c r="A97" s="1363"/>
      <c r="B97" s="1363"/>
      <c r="C97" s="1363"/>
      <c r="D97" s="1363"/>
      <c r="E97" s="1363"/>
      <c r="F97" s="1363"/>
      <c r="G97" s="1363"/>
      <c r="H97" s="1363"/>
      <c r="I97" s="1363"/>
      <c r="J97" s="1363"/>
      <c r="K97" s="1363"/>
      <c r="L97" s="1363"/>
      <c r="M97" s="1363"/>
      <c r="N97" s="1363"/>
      <c r="O97" s="1363"/>
      <c r="P97" s="1363"/>
      <c r="Q97" s="1363"/>
      <c r="R97" s="1363"/>
      <c r="S97" s="1363"/>
    </row>
    <row r="98" spans="1:19" ht="12.75">
      <c r="A98" s="1363"/>
      <c r="B98" s="1363"/>
      <c r="C98" s="1363"/>
      <c r="D98" s="1363"/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</row>
    <row r="99" spans="1:19" ht="12.75">
      <c r="A99" s="1363"/>
      <c r="B99" s="1363"/>
      <c r="C99" s="1363"/>
      <c r="D99" s="1363"/>
      <c r="E99" s="1363"/>
      <c r="F99" s="1363"/>
      <c r="G99" s="1363"/>
      <c r="H99" s="1363"/>
      <c r="I99" s="1363"/>
      <c r="J99" s="1363"/>
      <c r="K99" s="1363"/>
      <c r="L99" s="1363"/>
      <c r="M99" s="1363"/>
      <c r="N99" s="1363"/>
      <c r="O99" s="1363"/>
      <c r="P99" s="1363"/>
      <c r="Q99" s="1363"/>
      <c r="R99" s="1363"/>
      <c r="S99" s="1363"/>
    </row>
    <row r="100" spans="1:19" ht="12.75">
      <c r="A100" s="1363"/>
      <c r="B100" s="1363"/>
      <c r="C100" s="1363"/>
      <c r="D100" s="1363"/>
      <c r="E100" s="1363"/>
      <c r="F100" s="1363"/>
      <c r="G100" s="1363"/>
      <c r="H100" s="1363"/>
      <c r="I100" s="1363"/>
      <c r="J100" s="1363"/>
      <c r="K100" s="1363"/>
      <c r="L100" s="1363"/>
      <c r="M100" s="1363"/>
      <c r="N100" s="1363"/>
      <c r="O100" s="1363"/>
      <c r="P100" s="1363"/>
      <c r="Q100" s="1363"/>
      <c r="R100" s="1363"/>
      <c r="S100" s="1363"/>
    </row>
    <row r="101" spans="1:19" ht="12.75">
      <c r="A101" s="1363"/>
      <c r="B101" s="1363"/>
      <c r="C101" s="1363"/>
      <c r="D101" s="1363"/>
      <c r="E101" s="1363"/>
      <c r="F101" s="1363"/>
      <c r="G101" s="1363"/>
      <c r="H101" s="1363"/>
      <c r="I101" s="1363"/>
      <c r="J101" s="1363"/>
      <c r="K101" s="1363"/>
      <c r="L101" s="1363"/>
      <c r="M101" s="1363"/>
      <c r="N101" s="1363"/>
      <c r="O101" s="1363"/>
      <c r="P101" s="1363"/>
      <c r="Q101" s="1363"/>
      <c r="R101" s="1363"/>
      <c r="S101" s="1363"/>
    </row>
    <row r="102" spans="1:19" ht="12.75">
      <c r="A102" s="1363"/>
      <c r="B102" s="1363"/>
      <c r="C102" s="1363"/>
      <c r="D102" s="1363"/>
      <c r="E102" s="1363"/>
      <c r="F102" s="1363"/>
      <c r="G102" s="1363"/>
      <c r="H102" s="1363"/>
      <c r="I102" s="1363"/>
      <c r="J102" s="1363"/>
      <c r="K102" s="1363"/>
      <c r="L102" s="1363"/>
      <c r="M102" s="1363"/>
      <c r="N102" s="1363"/>
      <c r="O102" s="1363"/>
      <c r="P102" s="1363"/>
      <c r="Q102" s="1363"/>
      <c r="R102" s="1363"/>
      <c r="S102" s="1363"/>
    </row>
    <row r="103" spans="1:19" ht="12.75">
      <c r="A103" s="1363"/>
      <c r="B103" s="1363"/>
      <c r="C103" s="1363"/>
      <c r="D103" s="1363"/>
      <c r="E103" s="1363"/>
      <c r="F103" s="1363"/>
      <c r="G103" s="1363"/>
      <c r="H103" s="1363"/>
      <c r="I103" s="1363"/>
      <c r="J103" s="1363"/>
      <c r="K103" s="1363"/>
      <c r="L103" s="1363"/>
      <c r="M103" s="1363"/>
      <c r="N103" s="1363"/>
      <c r="O103" s="1363"/>
      <c r="P103" s="1363"/>
      <c r="Q103" s="1363"/>
      <c r="R103" s="1363"/>
      <c r="S103" s="1363"/>
    </row>
    <row r="104" spans="1:19" ht="12.75">
      <c r="A104" s="1363"/>
      <c r="B104" s="1363"/>
      <c r="C104" s="1363"/>
      <c r="D104" s="1363"/>
      <c r="E104" s="1363"/>
      <c r="F104" s="1363"/>
      <c r="G104" s="1363"/>
      <c r="H104" s="1363"/>
      <c r="I104" s="1363"/>
      <c r="J104" s="1363"/>
      <c r="K104" s="1363"/>
      <c r="L104" s="1363"/>
      <c r="M104" s="1363"/>
      <c r="N104" s="1363"/>
      <c r="O104" s="1363"/>
      <c r="P104" s="1363"/>
      <c r="Q104" s="1363"/>
      <c r="R104" s="1363"/>
      <c r="S104" s="1363"/>
    </row>
    <row r="105" spans="1:19" ht="12.75">
      <c r="A105" s="1363"/>
      <c r="B105" s="1363"/>
      <c r="C105" s="1363"/>
      <c r="D105" s="1363"/>
      <c r="E105" s="1363"/>
      <c r="F105" s="1363"/>
      <c r="G105" s="1363"/>
      <c r="H105" s="1363"/>
      <c r="I105" s="1363"/>
      <c r="J105" s="1363"/>
      <c r="K105" s="1363"/>
      <c r="L105" s="1363"/>
      <c r="M105" s="1363"/>
      <c r="N105" s="1363"/>
      <c r="O105" s="1363"/>
      <c r="P105" s="1363"/>
      <c r="Q105" s="1363"/>
      <c r="R105" s="1363"/>
      <c r="S105" s="1363"/>
    </row>
    <row r="106" spans="1:19" ht="12.75">
      <c r="A106" s="1363"/>
      <c r="B106" s="1363"/>
      <c r="C106" s="1363"/>
      <c r="D106" s="1363"/>
      <c r="E106" s="1363"/>
      <c r="F106" s="1363"/>
      <c r="G106" s="1363"/>
      <c r="H106" s="1363"/>
      <c r="I106" s="1363"/>
      <c r="J106" s="1363"/>
      <c r="K106" s="1363"/>
      <c r="L106" s="1363"/>
      <c r="M106" s="1363"/>
      <c r="N106" s="1363"/>
      <c r="O106" s="1363"/>
      <c r="P106" s="1363"/>
      <c r="Q106" s="1363"/>
      <c r="R106" s="1363"/>
      <c r="S106" s="1363"/>
    </row>
    <row r="107" ht="12.75">
      <c r="Q107" s="1363"/>
    </row>
    <row r="108" ht="12.75">
      <c r="Q108" s="1363"/>
    </row>
  </sheetData>
  <mergeCells count="56">
    <mergeCell ref="A4:S4"/>
    <mergeCell ref="A5:S5"/>
    <mergeCell ref="A6:S6"/>
    <mergeCell ref="A7:S7"/>
    <mergeCell ref="A8:S8"/>
    <mergeCell ref="A11:A15"/>
    <mergeCell ref="B11:B15"/>
    <mergeCell ref="C11:C15"/>
    <mergeCell ref="D11:D15"/>
    <mergeCell ref="E11:E15"/>
    <mergeCell ref="F11:G11"/>
    <mergeCell ref="H11:S11"/>
    <mergeCell ref="F12:F15"/>
    <mergeCell ref="G12:G15"/>
    <mergeCell ref="O13:S13"/>
    <mergeCell ref="K14:K15"/>
    <mergeCell ref="L14:L16"/>
    <mergeCell ref="M14:N14"/>
    <mergeCell ref="O14:O15"/>
    <mergeCell ref="P14:P16"/>
    <mergeCell ref="Q14:S14"/>
    <mergeCell ref="Q15:Q16"/>
    <mergeCell ref="A18:B18"/>
    <mergeCell ref="C18:D18"/>
    <mergeCell ref="H12:H15"/>
    <mergeCell ref="I12:I16"/>
    <mergeCell ref="J12:J15"/>
    <mergeCell ref="K12:S12"/>
    <mergeCell ref="K13:N13"/>
    <mergeCell ref="A19:B19"/>
    <mergeCell ref="C19:D19"/>
    <mergeCell ref="C20:S20"/>
    <mergeCell ref="C21:S21"/>
    <mergeCell ref="C22:S22"/>
    <mergeCell ref="C39:S39"/>
    <mergeCell ref="C40:S40"/>
    <mergeCell ref="C41:S41"/>
    <mergeCell ref="A50:B50"/>
    <mergeCell ref="C50:D50"/>
    <mergeCell ref="C51:S51"/>
    <mergeCell ref="C52:S52"/>
    <mergeCell ref="C53:S53"/>
    <mergeCell ref="C58:S58"/>
    <mergeCell ref="C59:S59"/>
    <mergeCell ref="C60:S60"/>
    <mergeCell ref="A61:A64"/>
    <mergeCell ref="C65:S65"/>
    <mergeCell ref="C66:S66"/>
    <mergeCell ref="C67:S67"/>
    <mergeCell ref="C79:S79"/>
    <mergeCell ref="C80:S80"/>
    <mergeCell ref="C81:S81"/>
    <mergeCell ref="A72:A74"/>
    <mergeCell ref="C72:S72"/>
    <mergeCell ref="C73:S73"/>
    <mergeCell ref="C74:S7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2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389" customWidth="1"/>
    <col min="2" max="2" width="35.00390625" style="391" customWidth="1"/>
    <col min="3" max="3" width="14.875" style="383" customWidth="1"/>
    <col min="4" max="4" width="9.125" style="383" customWidth="1"/>
    <col min="5" max="5" width="10.875" style="383" customWidth="1"/>
    <col min="6" max="7" width="9.75390625" style="383" customWidth="1"/>
    <col min="8" max="8" width="9.125" style="383" customWidth="1"/>
    <col min="9" max="9" width="9.00390625" style="383" customWidth="1"/>
    <col min="10" max="11" width="8.875" style="383" customWidth="1"/>
    <col min="12" max="12" width="9.125" style="623" customWidth="1"/>
    <col min="13" max="13" width="6.125" style="382" customWidth="1"/>
    <col min="14" max="16384" width="9.125" style="383" customWidth="1"/>
  </cols>
  <sheetData>
    <row r="1" ht="12.75">
      <c r="M1" s="272" t="s">
        <v>874</v>
      </c>
    </row>
    <row r="3" spans="6:11" ht="15">
      <c r="F3" s="624"/>
      <c r="K3" s="388"/>
    </row>
    <row r="4" spans="1:13" ht="15.75">
      <c r="A4" s="1655" t="s">
        <v>875</v>
      </c>
      <c r="B4" s="1656"/>
      <c r="C4" s="1656"/>
      <c r="D4" s="1656"/>
      <c r="E4" s="1656"/>
      <c r="F4" s="1656"/>
      <c r="G4" s="1656"/>
      <c r="H4" s="1656"/>
      <c r="I4" s="1656"/>
      <c r="J4" s="1656"/>
      <c r="K4" s="1656"/>
      <c r="L4" s="695"/>
      <c r="M4" s="695"/>
    </row>
    <row r="5" spans="1:13" ht="15.75">
      <c r="A5" s="1655" t="s">
        <v>396</v>
      </c>
      <c r="B5" s="1656"/>
      <c r="C5" s="1656"/>
      <c r="D5" s="1656"/>
      <c r="E5" s="1656"/>
      <c r="F5" s="1656"/>
      <c r="G5" s="1656"/>
      <c r="H5" s="1656"/>
      <c r="I5" s="1656"/>
      <c r="J5" s="1656"/>
      <c r="K5" s="1656"/>
      <c r="L5" s="695"/>
      <c r="M5" s="695"/>
    </row>
    <row r="6" spans="6:11" ht="15">
      <c r="F6" s="624"/>
      <c r="K6" s="273"/>
    </row>
    <row r="7" spans="6:11" ht="15">
      <c r="F7" s="624"/>
      <c r="K7" s="273"/>
    </row>
    <row r="8" spans="1:13" s="391" customFormat="1" ht="18.75" customHeight="1">
      <c r="A8" s="390"/>
      <c r="K8" s="272"/>
      <c r="L8" s="623" t="s">
        <v>407</v>
      </c>
      <c r="M8" s="382"/>
    </row>
    <row r="9" spans="1:13" ht="18.75" customHeight="1">
      <c r="A9" s="1657" t="s">
        <v>205</v>
      </c>
      <c r="B9" s="1657" t="s">
        <v>408</v>
      </c>
      <c r="C9" s="1657" t="s">
        <v>876</v>
      </c>
      <c r="D9" s="1657" t="s">
        <v>877</v>
      </c>
      <c r="E9" s="1657" t="s">
        <v>43</v>
      </c>
      <c r="F9" s="1651" t="s">
        <v>878</v>
      </c>
      <c r="G9" s="1652"/>
      <c r="H9" s="1652"/>
      <c r="I9" s="1652"/>
      <c r="J9" s="1652"/>
      <c r="K9" s="1652"/>
      <c r="L9" s="1627" t="s">
        <v>45</v>
      </c>
      <c r="M9" s="1630" t="s">
        <v>879</v>
      </c>
    </row>
    <row r="10" spans="1:13" ht="18.75" customHeight="1">
      <c r="A10" s="1657"/>
      <c r="B10" s="1657"/>
      <c r="C10" s="1657"/>
      <c r="D10" s="1657"/>
      <c r="E10" s="1657"/>
      <c r="F10" s="1649" t="s">
        <v>880</v>
      </c>
      <c r="G10" s="1651" t="s">
        <v>48</v>
      </c>
      <c r="H10" s="1652"/>
      <c r="I10" s="1652"/>
      <c r="J10" s="1652"/>
      <c r="K10" s="1652"/>
      <c r="L10" s="1659"/>
      <c r="M10" s="1661"/>
    </row>
    <row r="11" spans="1:13" ht="46.5" customHeight="1">
      <c r="A11" s="1658"/>
      <c r="B11" s="1658"/>
      <c r="C11" s="1658"/>
      <c r="D11" s="1658"/>
      <c r="E11" s="1658"/>
      <c r="F11" s="1650"/>
      <c r="G11" s="401" t="s">
        <v>881</v>
      </c>
      <c r="H11" s="401" t="s">
        <v>882</v>
      </c>
      <c r="I11" s="625" t="s">
        <v>883</v>
      </c>
      <c r="J11" s="401" t="s">
        <v>884</v>
      </c>
      <c r="K11" s="401" t="s">
        <v>55</v>
      </c>
      <c r="L11" s="1660"/>
      <c r="M11" s="1662"/>
    </row>
    <row r="12" spans="1:13" ht="15" customHeight="1">
      <c r="A12" s="402">
        <v>1</v>
      </c>
      <c r="B12" s="403">
        <v>2</v>
      </c>
      <c r="C12" s="402">
        <v>3</v>
      </c>
      <c r="D12" s="402">
        <v>4</v>
      </c>
      <c r="E12" s="402">
        <v>5</v>
      </c>
      <c r="F12" s="402">
        <v>6</v>
      </c>
      <c r="G12" s="404">
        <v>7</v>
      </c>
      <c r="H12" s="404">
        <v>8</v>
      </c>
      <c r="I12" s="404">
        <v>9</v>
      </c>
      <c r="J12" s="404">
        <v>10</v>
      </c>
      <c r="K12" s="404">
        <v>11</v>
      </c>
      <c r="L12" s="407">
        <v>12</v>
      </c>
      <c r="M12" s="408">
        <v>13</v>
      </c>
    </row>
    <row r="13" spans="1:13" ht="30" customHeight="1">
      <c r="A13" s="1653" t="s">
        <v>885</v>
      </c>
      <c r="B13" s="1654"/>
      <c r="C13" s="626" t="s">
        <v>83</v>
      </c>
      <c r="D13" s="627" t="s">
        <v>71</v>
      </c>
      <c r="E13" s="628">
        <v>6444584</v>
      </c>
      <c r="F13" s="628">
        <v>6129584</v>
      </c>
      <c r="G13" s="628">
        <v>3495649</v>
      </c>
      <c r="H13" s="628">
        <v>135000</v>
      </c>
      <c r="I13" s="628">
        <v>1411430</v>
      </c>
      <c r="J13" s="629">
        <v>75000</v>
      </c>
      <c r="K13" s="630">
        <v>1012505</v>
      </c>
      <c r="L13" s="631">
        <v>750396</v>
      </c>
      <c r="M13" s="632">
        <f>L13/F13*100</f>
        <v>12.242201102065001</v>
      </c>
    </row>
    <row r="14" spans="1:22" s="426" customFormat="1" ht="57.75" customHeight="1">
      <c r="A14" s="414" t="s">
        <v>209</v>
      </c>
      <c r="B14" s="484" t="s">
        <v>886</v>
      </c>
      <c r="C14" s="472" t="s">
        <v>887</v>
      </c>
      <c r="D14" s="633">
        <v>2008</v>
      </c>
      <c r="E14" s="480">
        <v>55000</v>
      </c>
      <c r="F14" s="480">
        <v>55000</v>
      </c>
      <c r="G14" s="480"/>
      <c r="H14" s="634" t="s">
        <v>888</v>
      </c>
      <c r="I14" s="635"/>
      <c r="J14" s="406"/>
      <c r="K14" s="406"/>
      <c r="L14" s="636">
        <v>6948</v>
      </c>
      <c r="M14" s="637">
        <f>L14/F14*100</f>
        <v>12.632727272727273</v>
      </c>
      <c r="N14" s="425"/>
      <c r="O14" s="425"/>
      <c r="P14" s="425"/>
      <c r="Q14" s="425"/>
      <c r="R14" s="425"/>
      <c r="S14" s="425"/>
      <c r="T14" s="425"/>
      <c r="U14" s="425"/>
      <c r="V14" s="425"/>
    </row>
    <row r="15" spans="1:22" s="426" customFormat="1" ht="37.5" customHeight="1">
      <c r="A15" s="215" t="s">
        <v>889</v>
      </c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3"/>
      <c r="N15" s="425"/>
      <c r="O15" s="425"/>
      <c r="P15" s="425"/>
      <c r="Q15" s="425"/>
      <c r="R15" s="425"/>
      <c r="S15" s="425"/>
      <c r="T15" s="425"/>
      <c r="U15" s="425"/>
      <c r="V15" s="425"/>
    </row>
    <row r="16" spans="1:22" ht="58.5" customHeight="1">
      <c r="A16" s="414" t="s">
        <v>342</v>
      </c>
      <c r="B16" s="484" t="s">
        <v>890</v>
      </c>
      <c r="C16" s="545" t="s">
        <v>891</v>
      </c>
      <c r="D16" s="633">
        <v>2008</v>
      </c>
      <c r="E16" s="480">
        <v>25000</v>
      </c>
      <c r="F16" s="480">
        <v>25000</v>
      </c>
      <c r="G16" s="480"/>
      <c r="H16" s="638" t="s">
        <v>892</v>
      </c>
      <c r="I16" s="480"/>
      <c r="J16" s="450"/>
      <c r="K16" s="450"/>
      <c r="L16" s="450">
        <v>0</v>
      </c>
      <c r="M16" s="639" t="s">
        <v>367</v>
      </c>
      <c r="N16" s="453"/>
      <c r="O16" s="453"/>
      <c r="P16" s="453"/>
      <c r="Q16" s="453"/>
      <c r="R16" s="453"/>
      <c r="S16" s="453"/>
      <c r="T16" s="453"/>
      <c r="U16" s="453"/>
      <c r="V16" s="453"/>
    </row>
    <row r="17" spans="1:22" ht="39.75" customHeight="1">
      <c r="A17" s="215" t="s">
        <v>893</v>
      </c>
      <c r="B17" s="1092"/>
      <c r="C17" s="1092"/>
      <c r="D17" s="1092"/>
      <c r="E17" s="1092"/>
      <c r="F17" s="1092"/>
      <c r="G17" s="1092"/>
      <c r="H17" s="1092"/>
      <c r="I17" s="1092"/>
      <c r="J17" s="1092"/>
      <c r="K17" s="1092"/>
      <c r="L17" s="1092"/>
      <c r="M17" s="1093"/>
      <c r="N17" s="453"/>
      <c r="O17" s="453"/>
      <c r="P17" s="453"/>
      <c r="Q17" s="453"/>
      <c r="R17" s="453"/>
      <c r="S17" s="453"/>
      <c r="T17" s="453"/>
      <c r="U17" s="453"/>
      <c r="V17" s="453"/>
    </row>
    <row r="18" spans="1:22" ht="60" customHeight="1">
      <c r="A18" s="443" t="s">
        <v>211</v>
      </c>
      <c r="B18" s="444" t="s">
        <v>894</v>
      </c>
      <c r="C18" s="545" t="s">
        <v>895</v>
      </c>
      <c r="D18" s="643">
        <v>2008</v>
      </c>
      <c r="E18" s="450">
        <v>20000</v>
      </c>
      <c r="F18" s="450">
        <v>20000</v>
      </c>
      <c r="G18" s="450"/>
      <c r="H18" s="644" t="s">
        <v>896</v>
      </c>
      <c r="I18" s="450"/>
      <c r="J18" s="450"/>
      <c r="K18" s="450"/>
      <c r="L18" s="450">
        <v>0</v>
      </c>
      <c r="M18" s="639" t="s">
        <v>367</v>
      </c>
      <c r="N18" s="453"/>
      <c r="O18" s="453"/>
      <c r="P18" s="453"/>
      <c r="Q18" s="453"/>
      <c r="R18" s="453"/>
      <c r="S18" s="453"/>
      <c r="T18" s="453"/>
      <c r="U18" s="453"/>
      <c r="V18" s="453"/>
    </row>
    <row r="19" spans="1:22" ht="38.25" customHeight="1">
      <c r="A19" s="215" t="s">
        <v>897</v>
      </c>
      <c r="B19" s="1092"/>
      <c r="C19" s="1092"/>
      <c r="D19" s="1092"/>
      <c r="E19" s="1092"/>
      <c r="F19" s="1092"/>
      <c r="G19" s="1092"/>
      <c r="H19" s="1092"/>
      <c r="I19" s="1092"/>
      <c r="J19" s="1092"/>
      <c r="K19" s="1092"/>
      <c r="L19" s="1092"/>
      <c r="M19" s="1093"/>
      <c r="N19" s="453"/>
      <c r="O19" s="453"/>
      <c r="P19" s="453"/>
      <c r="Q19" s="453"/>
      <c r="R19" s="453"/>
      <c r="S19" s="453"/>
      <c r="T19" s="453"/>
      <c r="U19" s="453"/>
      <c r="V19" s="453"/>
    </row>
    <row r="20" spans="1:22" ht="60.75" customHeight="1">
      <c r="A20" s="443" t="s">
        <v>219</v>
      </c>
      <c r="B20" s="444" t="s">
        <v>898</v>
      </c>
      <c r="C20" s="545" t="s">
        <v>899</v>
      </c>
      <c r="D20" s="643">
        <v>2008</v>
      </c>
      <c r="E20" s="450">
        <v>35000</v>
      </c>
      <c r="F20" s="450">
        <v>35000</v>
      </c>
      <c r="G20" s="450"/>
      <c r="H20" s="644" t="s">
        <v>900</v>
      </c>
      <c r="I20" s="450"/>
      <c r="J20" s="450"/>
      <c r="K20" s="450"/>
      <c r="L20" s="450">
        <v>34931</v>
      </c>
      <c r="M20" s="637">
        <f>L20/F20*100</f>
        <v>99.80285714285714</v>
      </c>
      <c r="N20" s="453"/>
      <c r="O20" s="453"/>
      <c r="P20" s="453"/>
      <c r="Q20" s="453"/>
      <c r="R20" s="453"/>
      <c r="S20" s="453"/>
      <c r="T20" s="453"/>
      <c r="U20" s="453"/>
      <c r="V20" s="453"/>
    </row>
    <row r="21" spans="1:22" ht="42" customHeight="1">
      <c r="A21" s="215" t="s">
        <v>901</v>
      </c>
      <c r="B21" s="1092"/>
      <c r="C21" s="1092"/>
      <c r="D21" s="1092"/>
      <c r="E21" s="1092"/>
      <c r="F21" s="1092"/>
      <c r="G21" s="1092"/>
      <c r="H21" s="1092"/>
      <c r="I21" s="1092"/>
      <c r="J21" s="1092"/>
      <c r="K21" s="1092"/>
      <c r="L21" s="1092"/>
      <c r="M21" s="1093"/>
      <c r="N21" s="453"/>
      <c r="O21" s="453"/>
      <c r="P21" s="453"/>
      <c r="Q21" s="453"/>
      <c r="R21" s="453"/>
      <c r="S21" s="453"/>
      <c r="T21" s="453"/>
      <c r="U21" s="453"/>
      <c r="V21" s="453"/>
    </row>
    <row r="22" spans="1:22" ht="24.75" customHeight="1">
      <c r="A22" s="213" t="s">
        <v>902</v>
      </c>
      <c r="B22" s="1645"/>
      <c r="C22" s="645" t="s">
        <v>903</v>
      </c>
      <c r="D22" s="646" t="s">
        <v>81</v>
      </c>
      <c r="E22" s="406">
        <v>135000</v>
      </c>
      <c r="F22" s="406">
        <v>135000</v>
      </c>
      <c r="G22" s="406"/>
      <c r="H22" s="647" t="s">
        <v>904</v>
      </c>
      <c r="I22" s="406"/>
      <c r="J22" s="450"/>
      <c r="K22" s="450"/>
      <c r="L22" s="407">
        <v>41879</v>
      </c>
      <c r="M22" s="632">
        <f>L22/F22*100</f>
        <v>31.021481481481484</v>
      </c>
      <c r="N22" s="453"/>
      <c r="O22" s="453"/>
      <c r="P22" s="453"/>
      <c r="Q22" s="453"/>
      <c r="R22" s="453"/>
      <c r="S22" s="453"/>
      <c r="T22" s="453"/>
      <c r="U22" s="453"/>
      <c r="V22" s="453"/>
    </row>
    <row r="23" spans="1:22" ht="57" customHeight="1">
      <c r="A23" s="648" t="s">
        <v>220</v>
      </c>
      <c r="B23" s="444" t="s">
        <v>905</v>
      </c>
      <c r="C23" s="472" t="s">
        <v>906</v>
      </c>
      <c r="D23" s="633">
        <v>2008</v>
      </c>
      <c r="E23" s="472">
        <v>20000</v>
      </c>
      <c r="F23" s="472">
        <v>20000</v>
      </c>
      <c r="G23" s="472">
        <v>20000</v>
      </c>
      <c r="H23" s="472"/>
      <c r="I23" s="450"/>
      <c r="J23" s="450"/>
      <c r="K23" s="450"/>
      <c r="L23" s="450">
        <v>0</v>
      </c>
      <c r="M23" s="639" t="s">
        <v>367</v>
      </c>
      <c r="N23" s="453"/>
      <c r="O23" s="453"/>
      <c r="P23" s="453"/>
      <c r="Q23" s="453"/>
      <c r="R23" s="453"/>
      <c r="S23" s="453"/>
      <c r="T23" s="453"/>
      <c r="U23" s="453"/>
      <c r="V23" s="453"/>
    </row>
    <row r="24" spans="1:22" ht="42" customHeight="1">
      <c r="A24" s="215" t="s">
        <v>893</v>
      </c>
      <c r="B24" s="1092"/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3"/>
      <c r="N24" s="453"/>
      <c r="O24" s="453"/>
      <c r="P24" s="453"/>
      <c r="Q24" s="453"/>
      <c r="R24" s="453"/>
      <c r="S24" s="453"/>
      <c r="T24" s="453"/>
      <c r="U24" s="453"/>
      <c r="V24" s="453"/>
    </row>
    <row r="25" spans="1:22" ht="23.25" customHeight="1">
      <c r="A25" s="213" t="s">
        <v>907</v>
      </c>
      <c r="B25" s="1645"/>
      <c r="C25" s="645" t="s">
        <v>908</v>
      </c>
      <c r="D25" s="646" t="s">
        <v>81</v>
      </c>
      <c r="E25" s="406">
        <v>155000</v>
      </c>
      <c r="F25" s="406">
        <v>155000</v>
      </c>
      <c r="G25" s="406">
        <v>20000</v>
      </c>
      <c r="H25" s="647" t="s">
        <v>904</v>
      </c>
      <c r="I25" s="406"/>
      <c r="J25" s="450"/>
      <c r="K25" s="450"/>
      <c r="L25" s="407">
        <v>41879</v>
      </c>
      <c r="M25" s="632">
        <f>L25/F25*100</f>
        <v>27.018709677419356</v>
      </c>
      <c r="N25" s="453"/>
      <c r="O25" s="453"/>
      <c r="P25" s="453"/>
      <c r="Q25" s="453"/>
      <c r="R25" s="453"/>
      <c r="S25" s="453"/>
      <c r="T25" s="453"/>
      <c r="U25" s="453"/>
      <c r="V25" s="453"/>
    </row>
    <row r="26" spans="1:22" ht="61.5" customHeight="1">
      <c r="A26" s="438" t="s">
        <v>221</v>
      </c>
      <c r="B26" s="484" t="s">
        <v>909</v>
      </c>
      <c r="C26" s="545" t="s">
        <v>910</v>
      </c>
      <c r="D26" s="633">
        <v>2008</v>
      </c>
      <c r="E26" s="480">
        <v>301510</v>
      </c>
      <c r="F26" s="480">
        <v>301510</v>
      </c>
      <c r="G26" s="480">
        <v>301510</v>
      </c>
      <c r="H26" s="649"/>
      <c r="I26" s="649"/>
      <c r="J26" s="450"/>
      <c r="K26" s="450"/>
      <c r="L26" s="450">
        <v>31645</v>
      </c>
      <c r="M26" s="637">
        <f>L26/F26*100</f>
        <v>10.495505953368047</v>
      </c>
      <c r="N26" s="453"/>
      <c r="O26" s="453"/>
      <c r="P26" s="453"/>
      <c r="Q26" s="453"/>
      <c r="R26" s="453"/>
      <c r="S26" s="453"/>
      <c r="T26" s="453"/>
      <c r="U26" s="453"/>
      <c r="V26" s="453"/>
    </row>
    <row r="27" spans="1:22" ht="38.25" customHeight="1">
      <c r="A27" s="180" t="s">
        <v>125</v>
      </c>
      <c r="B27" s="1646"/>
      <c r="C27" s="1646"/>
      <c r="D27" s="1646"/>
      <c r="E27" s="1646"/>
      <c r="F27" s="1646"/>
      <c r="G27" s="1646"/>
      <c r="H27" s="1646"/>
      <c r="I27" s="1646"/>
      <c r="J27" s="1646"/>
      <c r="K27" s="1646"/>
      <c r="L27" s="1646"/>
      <c r="M27" s="1647"/>
      <c r="N27" s="453"/>
      <c r="O27" s="453"/>
      <c r="P27" s="453"/>
      <c r="Q27" s="453"/>
      <c r="R27" s="453"/>
      <c r="S27" s="453"/>
      <c r="T27" s="453"/>
      <c r="U27" s="453"/>
      <c r="V27" s="453"/>
    </row>
    <row r="28" spans="1:22" ht="38.25" customHeight="1">
      <c r="A28" s="1624" t="s">
        <v>126</v>
      </c>
      <c r="B28" s="1648"/>
      <c r="C28" s="1648"/>
      <c r="D28" s="1648"/>
      <c r="E28" s="1648"/>
      <c r="F28" s="1648"/>
      <c r="G28" s="1648"/>
      <c r="H28" s="1648"/>
      <c r="I28" s="1648"/>
      <c r="J28" s="1648"/>
      <c r="K28" s="1648"/>
      <c r="L28" s="1648"/>
      <c r="M28" s="1398"/>
      <c r="N28" s="453"/>
      <c r="O28" s="453"/>
      <c r="P28" s="453"/>
      <c r="Q28" s="453"/>
      <c r="R28" s="453"/>
      <c r="S28" s="453"/>
      <c r="T28" s="453"/>
      <c r="U28" s="453"/>
      <c r="V28" s="453"/>
    </row>
    <row r="29" spans="1:22" ht="60.75" customHeight="1">
      <c r="A29" s="446" t="s">
        <v>343</v>
      </c>
      <c r="B29" s="444" t="s">
        <v>127</v>
      </c>
      <c r="C29" s="545" t="s">
        <v>910</v>
      </c>
      <c r="D29" s="643">
        <v>2008</v>
      </c>
      <c r="E29" s="450">
        <v>220000</v>
      </c>
      <c r="F29" s="450">
        <v>220000</v>
      </c>
      <c r="G29" s="450">
        <v>220000</v>
      </c>
      <c r="H29" s="545"/>
      <c r="I29" s="545"/>
      <c r="J29" s="450"/>
      <c r="K29" s="450"/>
      <c r="L29" s="450">
        <v>34132</v>
      </c>
      <c r="M29" s="637">
        <f>L29/F29*100</f>
        <v>15.514545454545456</v>
      </c>
      <c r="N29" s="453"/>
      <c r="O29" s="453"/>
      <c r="P29" s="453"/>
      <c r="Q29" s="453"/>
      <c r="R29" s="453"/>
      <c r="S29" s="453"/>
      <c r="T29" s="453"/>
      <c r="U29" s="453"/>
      <c r="V29" s="453"/>
    </row>
    <row r="30" spans="1:22" ht="56.25" customHeight="1">
      <c r="A30" s="215" t="s">
        <v>128</v>
      </c>
      <c r="B30" s="1092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3"/>
      <c r="N30" s="453"/>
      <c r="O30" s="453"/>
      <c r="P30" s="453"/>
      <c r="Q30" s="453"/>
      <c r="R30" s="453"/>
      <c r="S30" s="453"/>
      <c r="T30" s="453"/>
      <c r="U30" s="453"/>
      <c r="V30" s="453"/>
    </row>
    <row r="31" spans="1:22" ht="58.5" customHeight="1">
      <c r="A31" s="446" t="s">
        <v>239</v>
      </c>
      <c r="B31" s="444" t="s">
        <v>129</v>
      </c>
      <c r="C31" s="545" t="s">
        <v>910</v>
      </c>
      <c r="D31" s="643">
        <v>2008</v>
      </c>
      <c r="E31" s="450">
        <v>25000</v>
      </c>
      <c r="F31" s="450">
        <v>25000</v>
      </c>
      <c r="G31" s="450">
        <v>25000</v>
      </c>
      <c r="H31" s="545"/>
      <c r="I31" s="545"/>
      <c r="J31" s="450"/>
      <c r="K31" s="450"/>
      <c r="L31" s="450">
        <v>8577</v>
      </c>
      <c r="M31" s="637">
        <f>L31/F31*100</f>
        <v>34.308</v>
      </c>
      <c r="N31" s="453"/>
      <c r="O31" s="453"/>
      <c r="P31" s="453"/>
      <c r="Q31" s="453"/>
      <c r="R31" s="453"/>
      <c r="S31" s="453"/>
      <c r="T31" s="453"/>
      <c r="U31" s="453"/>
      <c r="V31" s="453"/>
    </row>
    <row r="32" spans="1:22" ht="56.25" customHeight="1">
      <c r="A32" s="215" t="s">
        <v>130</v>
      </c>
      <c r="B32" s="1092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3"/>
      <c r="N32" s="453"/>
      <c r="O32" s="453"/>
      <c r="P32" s="453"/>
      <c r="Q32" s="453"/>
      <c r="R32" s="453"/>
      <c r="S32" s="453"/>
      <c r="T32" s="453"/>
      <c r="U32" s="453"/>
      <c r="V32" s="453"/>
    </row>
    <row r="33" spans="1:22" ht="60.75" customHeight="1">
      <c r="A33" s="438" t="s">
        <v>240</v>
      </c>
      <c r="B33" s="444" t="s">
        <v>131</v>
      </c>
      <c r="C33" s="545" t="s">
        <v>910</v>
      </c>
      <c r="D33" s="643">
        <v>2008</v>
      </c>
      <c r="E33" s="450">
        <v>309000</v>
      </c>
      <c r="F33" s="450">
        <v>309000</v>
      </c>
      <c r="G33" s="450">
        <v>134849</v>
      </c>
      <c r="H33" s="649"/>
      <c r="I33" s="450">
        <v>99151</v>
      </c>
      <c r="J33" s="450">
        <v>75000</v>
      </c>
      <c r="K33" s="450"/>
      <c r="L33" s="450">
        <v>0</v>
      </c>
      <c r="M33" s="639" t="s">
        <v>367</v>
      </c>
      <c r="N33" s="453"/>
      <c r="O33" s="453"/>
      <c r="P33" s="453"/>
      <c r="Q33" s="453"/>
      <c r="R33" s="453"/>
      <c r="S33" s="453"/>
      <c r="T33" s="453"/>
      <c r="U33" s="453"/>
      <c r="V33" s="453"/>
    </row>
    <row r="34" spans="1:22" ht="60.75" customHeight="1">
      <c r="A34" s="215" t="s">
        <v>132</v>
      </c>
      <c r="B34" s="1092"/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3"/>
      <c r="N34" s="453"/>
      <c r="O34" s="453"/>
      <c r="P34" s="453"/>
      <c r="Q34" s="453"/>
      <c r="R34" s="453"/>
      <c r="S34" s="453"/>
      <c r="T34" s="453"/>
      <c r="U34" s="453"/>
      <c r="V34" s="453"/>
    </row>
    <row r="35" spans="1:22" ht="88.5" customHeight="1">
      <c r="A35" s="438" t="s">
        <v>241</v>
      </c>
      <c r="B35" s="444" t="s">
        <v>133</v>
      </c>
      <c r="C35" s="545" t="s">
        <v>910</v>
      </c>
      <c r="D35" s="643">
        <v>2008</v>
      </c>
      <c r="E35" s="545">
        <v>60000</v>
      </c>
      <c r="F35" s="545">
        <v>60000</v>
      </c>
      <c r="G35" s="545"/>
      <c r="H35" s="649"/>
      <c r="I35" s="545">
        <v>60000</v>
      </c>
      <c r="J35" s="450"/>
      <c r="K35" s="450"/>
      <c r="L35" s="450">
        <v>0</v>
      </c>
      <c r="M35" s="639" t="s">
        <v>367</v>
      </c>
      <c r="N35" s="453"/>
      <c r="O35" s="453"/>
      <c r="P35" s="453"/>
      <c r="Q35" s="453"/>
      <c r="R35" s="453"/>
      <c r="S35" s="453"/>
      <c r="T35" s="453"/>
      <c r="U35" s="453"/>
      <c r="V35" s="453"/>
    </row>
    <row r="36" spans="1:22" ht="73.5" customHeight="1">
      <c r="A36" s="215" t="s">
        <v>134</v>
      </c>
      <c r="B36" s="1092"/>
      <c r="C36" s="1092"/>
      <c r="D36" s="1092"/>
      <c r="E36" s="1092"/>
      <c r="F36" s="1092"/>
      <c r="G36" s="1092"/>
      <c r="H36" s="1092"/>
      <c r="I36" s="1092"/>
      <c r="J36" s="1092"/>
      <c r="K36" s="1092"/>
      <c r="L36" s="1092"/>
      <c r="M36" s="1093"/>
      <c r="N36" s="453"/>
      <c r="O36" s="453"/>
      <c r="P36" s="453"/>
      <c r="Q36" s="453"/>
      <c r="R36" s="453"/>
      <c r="S36" s="453"/>
      <c r="T36" s="453"/>
      <c r="U36" s="453"/>
      <c r="V36" s="453"/>
    </row>
    <row r="37" spans="1:22" ht="68.25" customHeight="1">
      <c r="A37" s="438" t="s">
        <v>242</v>
      </c>
      <c r="B37" s="486" t="s">
        <v>135</v>
      </c>
      <c r="C37" s="545" t="s">
        <v>910</v>
      </c>
      <c r="D37" s="643">
        <v>2008</v>
      </c>
      <c r="E37" s="649">
        <v>11720</v>
      </c>
      <c r="F37" s="649">
        <v>11720</v>
      </c>
      <c r="G37" s="649"/>
      <c r="H37" s="649"/>
      <c r="I37" s="649">
        <v>11720</v>
      </c>
      <c r="J37" s="450"/>
      <c r="K37" s="450"/>
      <c r="L37" s="450">
        <v>0</v>
      </c>
      <c r="M37" s="639" t="s">
        <v>367</v>
      </c>
      <c r="N37" s="453"/>
      <c r="O37" s="453"/>
      <c r="P37" s="453"/>
      <c r="Q37" s="453"/>
      <c r="R37" s="453"/>
      <c r="S37" s="453"/>
      <c r="T37" s="453"/>
      <c r="U37" s="453"/>
      <c r="V37" s="453"/>
    </row>
    <row r="38" spans="1:22" ht="60.75" customHeight="1">
      <c r="A38" s="215" t="s">
        <v>136</v>
      </c>
      <c r="B38" s="1092"/>
      <c r="C38" s="1092"/>
      <c r="D38" s="1092"/>
      <c r="E38" s="1092"/>
      <c r="F38" s="1092"/>
      <c r="G38" s="1092"/>
      <c r="H38" s="1092"/>
      <c r="I38" s="1092"/>
      <c r="J38" s="1092"/>
      <c r="K38" s="1092"/>
      <c r="L38" s="1092"/>
      <c r="M38" s="1093"/>
      <c r="N38" s="453"/>
      <c r="O38" s="453"/>
      <c r="P38" s="453"/>
      <c r="Q38" s="453"/>
      <c r="R38" s="453"/>
      <c r="S38" s="453"/>
      <c r="T38" s="453"/>
      <c r="U38" s="453"/>
      <c r="V38" s="453"/>
    </row>
    <row r="39" spans="1:22" ht="62.25" customHeight="1">
      <c r="A39" s="438" t="s">
        <v>344</v>
      </c>
      <c r="B39" s="484" t="s">
        <v>137</v>
      </c>
      <c r="C39" s="545" t="s">
        <v>910</v>
      </c>
      <c r="D39" s="633">
        <v>2008</v>
      </c>
      <c r="E39" s="472">
        <v>26600</v>
      </c>
      <c r="F39" s="472">
        <v>26600</v>
      </c>
      <c r="G39" s="650"/>
      <c r="H39" s="649"/>
      <c r="I39" s="472">
        <v>26600</v>
      </c>
      <c r="J39" s="450"/>
      <c r="K39" s="450"/>
      <c r="L39" s="450">
        <v>0</v>
      </c>
      <c r="M39" s="639" t="s">
        <v>367</v>
      </c>
      <c r="N39" s="453"/>
      <c r="O39" s="453"/>
      <c r="P39" s="453"/>
      <c r="Q39" s="453"/>
      <c r="R39" s="453"/>
      <c r="S39" s="453"/>
      <c r="T39" s="453"/>
      <c r="U39" s="453"/>
      <c r="V39" s="453"/>
    </row>
    <row r="40" spans="1:22" ht="48" customHeight="1">
      <c r="A40" s="215" t="s">
        <v>138</v>
      </c>
      <c r="B40" s="1092"/>
      <c r="C40" s="1092"/>
      <c r="D40" s="1092"/>
      <c r="E40" s="1092"/>
      <c r="F40" s="1092"/>
      <c r="G40" s="1092"/>
      <c r="H40" s="1092"/>
      <c r="I40" s="1092"/>
      <c r="J40" s="1092"/>
      <c r="K40" s="1092"/>
      <c r="L40" s="1092"/>
      <c r="M40" s="1093"/>
      <c r="N40" s="453"/>
      <c r="O40" s="453"/>
      <c r="P40" s="453"/>
      <c r="Q40" s="453"/>
      <c r="R40" s="453"/>
      <c r="S40" s="453"/>
      <c r="T40" s="453"/>
      <c r="U40" s="453"/>
      <c r="V40" s="453"/>
    </row>
    <row r="41" spans="1:22" ht="68.25" customHeight="1">
      <c r="A41" s="438" t="s">
        <v>243</v>
      </c>
      <c r="B41" s="444" t="s">
        <v>139</v>
      </c>
      <c r="C41" s="545" t="s">
        <v>910</v>
      </c>
      <c r="D41" s="643">
        <v>2008</v>
      </c>
      <c r="E41" s="545">
        <v>114000</v>
      </c>
      <c r="F41" s="545">
        <v>114000</v>
      </c>
      <c r="G41" s="545"/>
      <c r="H41" s="649"/>
      <c r="I41" s="545">
        <v>114000</v>
      </c>
      <c r="J41" s="450"/>
      <c r="K41" s="450"/>
      <c r="L41" s="450">
        <v>0</v>
      </c>
      <c r="M41" s="639" t="s">
        <v>367</v>
      </c>
      <c r="N41" s="453"/>
      <c r="O41" s="453"/>
      <c r="P41" s="453"/>
      <c r="Q41" s="453"/>
      <c r="R41" s="453"/>
      <c r="S41" s="453"/>
      <c r="T41" s="453"/>
      <c r="U41" s="453"/>
      <c r="V41" s="453"/>
    </row>
    <row r="42" spans="1:22" ht="50.25" customHeight="1">
      <c r="A42" s="215" t="s">
        <v>140</v>
      </c>
      <c r="B42" s="1092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3"/>
      <c r="N42" s="453"/>
      <c r="O42" s="453"/>
      <c r="P42" s="453"/>
      <c r="Q42" s="453"/>
      <c r="R42" s="453"/>
      <c r="S42" s="453"/>
      <c r="T42" s="453"/>
      <c r="U42" s="453"/>
      <c r="V42" s="453"/>
    </row>
    <row r="43" spans="1:22" ht="65.25" customHeight="1">
      <c r="A43" s="446" t="s">
        <v>345</v>
      </c>
      <c r="B43" s="444" t="s">
        <v>141</v>
      </c>
      <c r="C43" s="545" t="s">
        <v>910</v>
      </c>
      <c r="D43" s="643">
        <v>2008</v>
      </c>
      <c r="E43" s="545">
        <v>40000</v>
      </c>
      <c r="F43" s="545">
        <v>40000</v>
      </c>
      <c r="G43" s="545"/>
      <c r="H43" s="545"/>
      <c r="I43" s="545">
        <v>40000</v>
      </c>
      <c r="J43" s="450"/>
      <c r="K43" s="450"/>
      <c r="L43" s="450">
        <v>0</v>
      </c>
      <c r="M43" s="639" t="s">
        <v>367</v>
      </c>
      <c r="N43" s="453"/>
      <c r="O43" s="453"/>
      <c r="P43" s="453"/>
      <c r="Q43" s="453"/>
      <c r="R43" s="453"/>
      <c r="S43" s="453"/>
      <c r="T43" s="453"/>
      <c r="U43" s="453"/>
      <c r="V43" s="453"/>
    </row>
    <row r="44" spans="1:22" ht="44.25" customHeight="1">
      <c r="A44" s="215" t="s">
        <v>142</v>
      </c>
      <c r="B44" s="1092"/>
      <c r="C44" s="1092"/>
      <c r="D44" s="1092"/>
      <c r="E44" s="1092"/>
      <c r="F44" s="1092"/>
      <c r="G44" s="1092"/>
      <c r="H44" s="1092"/>
      <c r="I44" s="1092"/>
      <c r="J44" s="1092"/>
      <c r="K44" s="1092"/>
      <c r="L44" s="1092"/>
      <c r="M44" s="1093"/>
      <c r="N44" s="453"/>
      <c r="O44" s="453"/>
      <c r="P44" s="453"/>
      <c r="Q44" s="453"/>
      <c r="R44" s="453"/>
      <c r="S44" s="453"/>
      <c r="T44" s="453"/>
      <c r="U44" s="453"/>
      <c r="V44" s="453"/>
    </row>
    <row r="45" spans="1:22" ht="61.5" customHeight="1">
      <c r="A45" s="438" t="s">
        <v>366</v>
      </c>
      <c r="B45" s="444" t="s">
        <v>143</v>
      </c>
      <c r="C45" s="545" t="s">
        <v>910</v>
      </c>
      <c r="D45" s="643">
        <v>2008</v>
      </c>
      <c r="E45" s="545">
        <v>125200</v>
      </c>
      <c r="F45" s="545">
        <v>125200</v>
      </c>
      <c r="G45" s="649"/>
      <c r="H45" s="649"/>
      <c r="I45" s="545">
        <v>125200</v>
      </c>
      <c r="J45" s="450"/>
      <c r="K45" s="450"/>
      <c r="L45" s="450">
        <v>0</v>
      </c>
      <c r="M45" s="639" t="s">
        <v>367</v>
      </c>
      <c r="N45" s="453"/>
      <c r="O45" s="453"/>
      <c r="P45" s="453"/>
      <c r="Q45" s="453"/>
      <c r="R45" s="453"/>
      <c r="S45" s="453"/>
      <c r="T45" s="453"/>
      <c r="U45" s="453"/>
      <c r="V45" s="453"/>
    </row>
    <row r="46" spans="1:22" ht="45.75" customHeight="1">
      <c r="A46" s="215" t="s">
        <v>144</v>
      </c>
      <c r="B46" s="1092"/>
      <c r="C46" s="1092"/>
      <c r="D46" s="1092"/>
      <c r="E46" s="1092"/>
      <c r="F46" s="1092"/>
      <c r="G46" s="1092"/>
      <c r="H46" s="1092"/>
      <c r="I46" s="1092"/>
      <c r="J46" s="1092"/>
      <c r="K46" s="1092"/>
      <c r="L46" s="1092"/>
      <c r="M46" s="1093"/>
      <c r="N46" s="453"/>
      <c r="O46" s="453"/>
      <c r="P46" s="453"/>
      <c r="Q46" s="453"/>
      <c r="R46" s="453"/>
      <c r="S46" s="453"/>
      <c r="T46" s="453"/>
      <c r="U46" s="453"/>
      <c r="V46" s="453"/>
    </row>
    <row r="47" spans="1:22" ht="68.25" customHeight="1">
      <c r="A47" s="438" t="s">
        <v>389</v>
      </c>
      <c r="B47" s="651" t="s">
        <v>145</v>
      </c>
      <c r="C47" s="545" t="s">
        <v>910</v>
      </c>
      <c r="D47" s="652">
        <v>2008</v>
      </c>
      <c r="E47" s="649">
        <v>15000</v>
      </c>
      <c r="F47" s="649">
        <v>15000</v>
      </c>
      <c r="G47" s="649"/>
      <c r="H47" s="649"/>
      <c r="I47" s="649">
        <v>15000</v>
      </c>
      <c r="J47" s="450"/>
      <c r="K47" s="450"/>
      <c r="L47" s="450">
        <v>0</v>
      </c>
      <c r="M47" s="639" t="s">
        <v>367</v>
      </c>
      <c r="N47" s="453"/>
      <c r="O47" s="453"/>
      <c r="P47" s="453"/>
      <c r="Q47" s="453"/>
      <c r="R47" s="453"/>
      <c r="S47" s="453"/>
      <c r="T47" s="453"/>
      <c r="U47" s="453"/>
      <c r="V47" s="453"/>
    </row>
    <row r="48" spans="1:22" ht="47.25" customHeight="1">
      <c r="A48" s="215" t="s">
        <v>142</v>
      </c>
      <c r="B48" s="1092"/>
      <c r="C48" s="1092"/>
      <c r="D48" s="1092"/>
      <c r="E48" s="1092"/>
      <c r="F48" s="1092"/>
      <c r="G48" s="1092"/>
      <c r="H48" s="1092"/>
      <c r="I48" s="1092"/>
      <c r="J48" s="1092"/>
      <c r="K48" s="1092"/>
      <c r="L48" s="1092"/>
      <c r="M48" s="1093"/>
      <c r="N48" s="453"/>
      <c r="O48" s="453"/>
      <c r="P48" s="453"/>
      <c r="Q48" s="453"/>
      <c r="R48" s="453"/>
      <c r="S48" s="453"/>
      <c r="T48" s="453"/>
      <c r="U48" s="453"/>
      <c r="V48" s="453"/>
    </row>
    <row r="49" spans="1:22" ht="63.75" customHeight="1">
      <c r="A49" s="438" t="s">
        <v>146</v>
      </c>
      <c r="B49" s="653" t="s">
        <v>147</v>
      </c>
      <c r="C49" s="545" t="s">
        <v>910</v>
      </c>
      <c r="D49" s="652">
        <v>2008</v>
      </c>
      <c r="E49" s="545">
        <v>13000</v>
      </c>
      <c r="F49" s="545">
        <v>13000</v>
      </c>
      <c r="G49" s="545"/>
      <c r="H49" s="649"/>
      <c r="I49" s="545">
        <v>13000</v>
      </c>
      <c r="J49" s="450"/>
      <c r="K49" s="450"/>
      <c r="L49" s="450">
        <v>0</v>
      </c>
      <c r="M49" s="639" t="s">
        <v>367</v>
      </c>
      <c r="N49" s="453"/>
      <c r="O49" s="453"/>
      <c r="P49" s="453"/>
      <c r="Q49" s="453"/>
      <c r="R49" s="453"/>
      <c r="S49" s="453"/>
      <c r="T49" s="453"/>
      <c r="U49" s="453"/>
      <c r="V49" s="453"/>
    </row>
    <row r="50" spans="1:22" ht="49.5" customHeight="1">
      <c r="A50" s="215" t="s">
        <v>142</v>
      </c>
      <c r="B50" s="1092"/>
      <c r="C50" s="1092"/>
      <c r="D50" s="1092"/>
      <c r="E50" s="1092"/>
      <c r="F50" s="1092"/>
      <c r="G50" s="1092"/>
      <c r="H50" s="1092"/>
      <c r="I50" s="1092"/>
      <c r="J50" s="1092"/>
      <c r="K50" s="1092"/>
      <c r="L50" s="1092"/>
      <c r="M50" s="1093"/>
      <c r="N50" s="453"/>
      <c r="O50" s="453"/>
      <c r="P50" s="453"/>
      <c r="Q50" s="453"/>
      <c r="R50" s="453"/>
      <c r="S50" s="453"/>
      <c r="T50" s="453"/>
      <c r="U50" s="453"/>
      <c r="V50" s="453"/>
    </row>
    <row r="51" spans="1:22" ht="64.5" customHeight="1">
      <c r="A51" s="438" t="s">
        <v>148</v>
      </c>
      <c r="B51" s="444" t="s">
        <v>149</v>
      </c>
      <c r="C51" s="545" t="s">
        <v>910</v>
      </c>
      <c r="D51" s="643">
        <v>2008</v>
      </c>
      <c r="E51" s="545">
        <v>40000</v>
      </c>
      <c r="F51" s="545">
        <v>40000</v>
      </c>
      <c r="G51" s="545"/>
      <c r="H51" s="649"/>
      <c r="I51" s="545">
        <v>40000</v>
      </c>
      <c r="J51" s="450"/>
      <c r="K51" s="450"/>
      <c r="L51" s="450">
        <v>0</v>
      </c>
      <c r="M51" s="639" t="s">
        <v>367</v>
      </c>
      <c r="N51" s="453"/>
      <c r="O51" s="453"/>
      <c r="P51" s="453"/>
      <c r="Q51" s="453"/>
      <c r="R51" s="453"/>
      <c r="S51" s="453"/>
      <c r="T51" s="453"/>
      <c r="U51" s="453"/>
      <c r="V51" s="453"/>
    </row>
    <row r="52" spans="1:22" ht="58.5" customHeight="1">
      <c r="A52" s="215" t="s">
        <v>150</v>
      </c>
      <c r="B52" s="1092"/>
      <c r="C52" s="1092"/>
      <c r="D52" s="1092"/>
      <c r="E52" s="1092"/>
      <c r="F52" s="1092"/>
      <c r="G52" s="1092"/>
      <c r="H52" s="1092"/>
      <c r="I52" s="1092"/>
      <c r="J52" s="1092"/>
      <c r="K52" s="1092"/>
      <c r="L52" s="1092"/>
      <c r="M52" s="1093"/>
      <c r="N52" s="453"/>
      <c r="O52" s="453"/>
      <c r="P52" s="453"/>
      <c r="Q52" s="453"/>
      <c r="R52" s="453"/>
      <c r="S52" s="453"/>
      <c r="T52" s="453"/>
      <c r="U52" s="453"/>
      <c r="V52" s="453"/>
    </row>
    <row r="53" spans="1:22" ht="68.25" customHeight="1">
      <c r="A53" s="438" t="s">
        <v>151</v>
      </c>
      <c r="B53" s="444" t="s">
        <v>152</v>
      </c>
      <c r="C53" s="545" t="s">
        <v>910</v>
      </c>
      <c r="D53" s="643">
        <v>2008</v>
      </c>
      <c r="E53" s="545">
        <v>45500</v>
      </c>
      <c r="F53" s="545">
        <v>45500</v>
      </c>
      <c r="G53" s="545"/>
      <c r="H53" s="649"/>
      <c r="I53" s="545">
        <v>45500</v>
      </c>
      <c r="J53" s="450"/>
      <c r="K53" s="450"/>
      <c r="L53" s="450">
        <v>0</v>
      </c>
      <c r="M53" s="639" t="s">
        <v>367</v>
      </c>
      <c r="N53" s="453"/>
      <c r="O53" s="453"/>
      <c r="P53" s="453"/>
      <c r="Q53" s="453"/>
      <c r="R53" s="453"/>
      <c r="S53" s="453"/>
      <c r="T53" s="453"/>
      <c r="U53" s="453"/>
      <c r="V53" s="453"/>
    </row>
    <row r="54" spans="1:22" ht="56.25" customHeight="1">
      <c r="A54" s="215" t="s">
        <v>153</v>
      </c>
      <c r="B54" s="1092"/>
      <c r="C54" s="1092"/>
      <c r="D54" s="1092"/>
      <c r="E54" s="1092"/>
      <c r="F54" s="1092"/>
      <c r="G54" s="1092"/>
      <c r="H54" s="1092"/>
      <c r="I54" s="1092"/>
      <c r="J54" s="1092"/>
      <c r="K54" s="1092"/>
      <c r="L54" s="1092"/>
      <c r="M54" s="1093"/>
      <c r="N54" s="453"/>
      <c r="O54" s="453"/>
      <c r="P54" s="453"/>
      <c r="Q54" s="453"/>
      <c r="R54" s="453"/>
      <c r="S54" s="453"/>
      <c r="T54" s="453"/>
      <c r="U54" s="453"/>
      <c r="V54" s="453"/>
    </row>
    <row r="55" spans="1:22" ht="60" customHeight="1">
      <c r="A55" s="438" t="s">
        <v>154</v>
      </c>
      <c r="B55" s="651" t="s">
        <v>155</v>
      </c>
      <c r="C55" s="545" t="s">
        <v>910</v>
      </c>
      <c r="D55" s="652">
        <v>2008</v>
      </c>
      <c r="E55" s="649">
        <v>55484</v>
      </c>
      <c r="F55" s="649">
        <v>55484</v>
      </c>
      <c r="G55" s="649"/>
      <c r="H55" s="649"/>
      <c r="I55" s="649">
        <v>55484</v>
      </c>
      <c r="J55" s="450"/>
      <c r="K55" s="450"/>
      <c r="L55" s="450">
        <v>0</v>
      </c>
      <c r="M55" s="639" t="s">
        <v>367</v>
      </c>
      <c r="N55" s="453"/>
      <c r="O55" s="453"/>
      <c r="P55" s="453"/>
      <c r="Q55" s="453"/>
      <c r="R55" s="453"/>
      <c r="S55" s="453"/>
      <c r="T55" s="453"/>
      <c r="U55" s="453"/>
      <c r="V55" s="453"/>
    </row>
    <row r="56" spans="1:22" ht="51" customHeight="1">
      <c r="A56" s="215" t="s">
        <v>156</v>
      </c>
      <c r="B56" s="1092"/>
      <c r="C56" s="1092"/>
      <c r="D56" s="1092"/>
      <c r="E56" s="1092"/>
      <c r="F56" s="1092"/>
      <c r="G56" s="1092"/>
      <c r="H56" s="1092"/>
      <c r="I56" s="1092"/>
      <c r="J56" s="1092"/>
      <c r="K56" s="1092"/>
      <c r="L56" s="1092"/>
      <c r="M56" s="1093"/>
      <c r="N56" s="453"/>
      <c r="O56" s="453"/>
      <c r="P56" s="453"/>
      <c r="Q56" s="453"/>
      <c r="R56" s="453"/>
      <c r="S56" s="453"/>
      <c r="T56" s="453"/>
      <c r="U56" s="453"/>
      <c r="V56" s="453"/>
    </row>
    <row r="57" spans="1:22" ht="62.25" customHeight="1">
      <c r="A57" s="446" t="s">
        <v>157</v>
      </c>
      <c r="B57" s="444" t="s">
        <v>158</v>
      </c>
      <c r="C57" s="545" t="s">
        <v>910</v>
      </c>
      <c r="D57" s="643">
        <v>2008</v>
      </c>
      <c r="E57" s="545">
        <v>30000</v>
      </c>
      <c r="F57" s="545">
        <v>30000</v>
      </c>
      <c r="G57" s="545"/>
      <c r="H57" s="545"/>
      <c r="I57" s="545">
        <v>30000</v>
      </c>
      <c r="J57" s="450"/>
      <c r="K57" s="450"/>
      <c r="L57" s="450">
        <v>0</v>
      </c>
      <c r="M57" s="639" t="s">
        <v>367</v>
      </c>
      <c r="N57" s="453"/>
      <c r="O57" s="453"/>
      <c r="P57" s="453"/>
      <c r="Q57" s="453"/>
      <c r="R57" s="453"/>
      <c r="S57" s="453"/>
      <c r="T57" s="453"/>
      <c r="U57" s="453"/>
      <c r="V57" s="453"/>
    </row>
    <row r="58" spans="1:22" ht="54" customHeight="1">
      <c r="A58" s="215" t="s">
        <v>159</v>
      </c>
      <c r="B58" s="1092"/>
      <c r="C58" s="1092"/>
      <c r="D58" s="1092"/>
      <c r="E58" s="1092"/>
      <c r="F58" s="1092"/>
      <c r="G58" s="1092"/>
      <c r="H58" s="1092"/>
      <c r="I58" s="1092"/>
      <c r="J58" s="1092"/>
      <c r="K58" s="1092"/>
      <c r="L58" s="1092"/>
      <c r="M58" s="1093"/>
      <c r="N58" s="453"/>
      <c r="O58" s="453"/>
      <c r="P58" s="453"/>
      <c r="Q58" s="453"/>
      <c r="R58" s="453"/>
      <c r="S58" s="453"/>
      <c r="T58" s="453"/>
      <c r="U58" s="453"/>
      <c r="V58" s="453"/>
    </row>
    <row r="59" spans="1:22" ht="65.25" customHeight="1">
      <c r="A59" s="438" t="s">
        <v>160</v>
      </c>
      <c r="B59" s="444" t="s">
        <v>161</v>
      </c>
      <c r="C59" s="545" t="s">
        <v>910</v>
      </c>
      <c r="D59" s="643">
        <v>2008</v>
      </c>
      <c r="E59" s="545">
        <v>319000</v>
      </c>
      <c r="F59" s="545">
        <v>319000</v>
      </c>
      <c r="G59" s="654"/>
      <c r="H59" s="649"/>
      <c r="I59" s="545">
        <v>319000</v>
      </c>
      <c r="J59" s="450"/>
      <c r="K59" s="450"/>
      <c r="L59" s="450">
        <v>0</v>
      </c>
      <c r="M59" s="639" t="s">
        <v>367</v>
      </c>
      <c r="N59" s="453"/>
      <c r="O59" s="453"/>
      <c r="P59" s="453"/>
      <c r="Q59" s="453"/>
      <c r="R59" s="453"/>
      <c r="S59" s="453"/>
      <c r="T59" s="453"/>
      <c r="U59" s="453"/>
      <c r="V59" s="453"/>
    </row>
    <row r="60" spans="1:22" ht="48.75" customHeight="1">
      <c r="A60" s="215" t="s">
        <v>138</v>
      </c>
      <c r="B60" s="1092"/>
      <c r="C60" s="1092"/>
      <c r="D60" s="1092"/>
      <c r="E60" s="1092"/>
      <c r="F60" s="1092"/>
      <c r="G60" s="1092"/>
      <c r="H60" s="1092"/>
      <c r="I60" s="1092"/>
      <c r="J60" s="1092"/>
      <c r="K60" s="1092"/>
      <c r="L60" s="1092"/>
      <c r="M60" s="1093"/>
      <c r="N60" s="453"/>
      <c r="O60" s="453"/>
      <c r="P60" s="453"/>
      <c r="Q60" s="453"/>
      <c r="R60" s="453"/>
      <c r="S60" s="453"/>
      <c r="T60" s="453"/>
      <c r="U60" s="453"/>
      <c r="V60" s="453"/>
    </row>
    <row r="61" spans="1:22" ht="62.25" customHeight="1">
      <c r="A61" s="438" t="s">
        <v>162</v>
      </c>
      <c r="B61" s="444" t="s">
        <v>163</v>
      </c>
      <c r="C61" s="545" t="s">
        <v>910</v>
      </c>
      <c r="D61" s="643">
        <v>2008</v>
      </c>
      <c r="E61" s="545">
        <v>50000</v>
      </c>
      <c r="F61" s="545">
        <v>50000</v>
      </c>
      <c r="G61" s="545"/>
      <c r="H61" s="545"/>
      <c r="I61" s="545">
        <v>50000</v>
      </c>
      <c r="J61" s="450"/>
      <c r="K61" s="450"/>
      <c r="L61" s="578">
        <v>0</v>
      </c>
      <c r="M61" s="639" t="s">
        <v>367</v>
      </c>
      <c r="N61" s="453"/>
      <c r="O61" s="453"/>
      <c r="P61" s="453"/>
      <c r="Q61" s="453"/>
      <c r="R61" s="453"/>
      <c r="S61" s="453"/>
      <c r="T61" s="453"/>
      <c r="U61" s="453"/>
      <c r="V61" s="453"/>
    </row>
    <row r="62" spans="1:22" ht="46.5" customHeight="1">
      <c r="A62" s="215" t="s">
        <v>164</v>
      </c>
      <c r="B62" s="1092"/>
      <c r="C62" s="1092"/>
      <c r="D62" s="1092"/>
      <c r="E62" s="1092"/>
      <c r="F62" s="1092"/>
      <c r="G62" s="1092"/>
      <c r="H62" s="1092"/>
      <c r="I62" s="1092"/>
      <c r="J62" s="1092"/>
      <c r="K62" s="1092"/>
      <c r="L62" s="1092"/>
      <c r="M62" s="1093"/>
      <c r="N62" s="453"/>
      <c r="O62" s="453"/>
      <c r="P62" s="453"/>
      <c r="Q62" s="453"/>
      <c r="R62" s="453"/>
      <c r="S62" s="453"/>
      <c r="T62" s="453"/>
      <c r="U62" s="453"/>
      <c r="V62" s="453"/>
    </row>
    <row r="63" spans="1:22" ht="68.25" customHeight="1">
      <c r="A63" s="438" t="s">
        <v>165</v>
      </c>
      <c r="B63" s="484" t="s">
        <v>166</v>
      </c>
      <c r="C63" s="545" t="s">
        <v>910</v>
      </c>
      <c r="D63" s="633">
        <v>2008</v>
      </c>
      <c r="E63" s="472">
        <v>68280</v>
      </c>
      <c r="F63" s="472">
        <v>68280</v>
      </c>
      <c r="G63" s="649"/>
      <c r="H63" s="649"/>
      <c r="I63" s="472">
        <v>68280</v>
      </c>
      <c r="J63" s="450"/>
      <c r="K63" s="450"/>
      <c r="L63" s="450">
        <v>0</v>
      </c>
      <c r="M63" s="639" t="s">
        <v>367</v>
      </c>
      <c r="N63" s="453"/>
      <c r="O63" s="453"/>
      <c r="P63" s="453"/>
      <c r="Q63" s="453"/>
      <c r="R63" s="453"/>
      <c r="S63" s="453"/>
      <c r="T63" s="453"/>
      <c r="U63" s="453"/>
      <c r="V63" s="453"/>
    </row>
    <row r="64" spans="1:22" ht="60" customHeight="1">
      <c r="A64" s="215" t="s">
        <v>167</v>
      </c>
      <c r="B64" s="1092"/>
      <c r="C64" s="1092"/>
      <c r="D64" s="1092"/>
      <c r="E64" s="1092"/>
      <c r="F64" s="1092"/>
      <c r="G64" s="1092"/>
      <c r="H64" s="1092"/>
      <c r="I64" s="1092"/>
      <c r="J64" s="1092"/>
      <c r="K64" s="1092"/>
      <c r="L64" s="1092"/>
      <c r="M64" s="1093"/>
      <c r="N64" s="453"/>
      <c r="O64" s="453"/>
      <c r="P64" s="453"/>
      <c r="Q64" s="453"/>
      <c r="R64" s="453"/>
      <c r="S64" s="453"/>
      <c r="T64" s="453"/>
      <c r="U64" s="453"/>
      <c r="V64" s="453"/>
    </row>
    <row r="65" spans="1:22" ht="63.75" customHeight="1">
      <c r="A65" s="438" t="s">
        <v>168</v>
      </c>
      <c r="B65" s="444" t="s">
        <v>169</v>
      </c>
      <c r="C65" s="545" t="s">
        <v>910</v>
      </c>
      <c r="D65" s="643">
        <v>2008</v>
      </c>
      <c r="E65" s="545">
        <v>55000</v>
      </c>
      <c r="F65" s="545">
        <v>55000</v>
      </c>
      <c r="G65" s="649"/>
      <c r="H65" s="649"/>
      <c r="I65" s="545">
        <v>55000</v>
      </c>
      <c r="J65" s="450"/>
      <c r="K65" s="450"/>
      <c r="L65" s="450">
        <v>0</v>
      </c>
      <c r="M65" s="639" t="s">
        <v>367</v>
      </c>
      <c r="N65" s="453"/>
      <c r="O65" s="453"/>
      <c r="P65" s="453"/>
      <c r="Q65" s="453"/>
      <c r="R65" s="453"/>
      <c r="S65" s="453"/>
      <c r="T65" s="453"/>
      <c r="U65" s="453"/>
      <c r="V65" s="453"/>
    </row>
    <row r="66" spans="1:22" ht="54" customHeight="1">
      <c r="A66" s="215" t="s">
        <v>167</v>
      </c>
      <c r="B66" s="1092"/>
      <c r="C66" s="1092"/>
      <c r="D66" s="1092"/>
      <c r="E66" s="1092"/>
      <c r="F66" s="1092"/>
      <c r="G66" s="1092"/>
      <c r="H66" s="1092"/>
      <c r="I66" s="1092"/>
      <c r="J66" s="1092"/>
      <c r="K66" s="1092"/>
      <c r="L66" s="1092"/>
      <c r="M66" s="1093"/>
      <c r="N66" s="453"/>
      <c r="O66" s="453"/>
      <c r="P66" s="453"/>
      <c r="Q66" s="453"/>
      <c r="R66" s="453"/>
      <c r="S66" s="453"/>
      <c r="T66" s="453"/>
      <c r="U66" s="453"/>
      <c r="V66" s="453"/>
    </row>
    <row r="67" spans="1:22" ht="63.75" customHeight="1">
      <c r="A67" s="446" t="s">
        <v>170</v>
      </c>
      <c r="B67" s="653" t="s">
        <v>171</v>
      </c>
      <c r="C67" s="545" t="s">
        <v>910</v>
      </c>
      <c r="D67" s="643">
        <v>2008</v>
      </c>
      <c r="E67" s="649">
        <v>300000</v>
      </c>
      <c r="F67" s="649">
        <v>300000</v>
      </c>
      <c r="G67" s="649"/>
      <c r="H67" s="649"/>
      <c r="I67" s="649">
        <v>105495</v>
      </c>
      <c r="J67" s="450"/>
      <c r="K67" s="450">
        <v>194505</v>
      </c>
      <c r="L67" s="450">
        <v>0</v>
      </c>
      <c r="M67" s="639" t="s">
        <v>367</v>
      </c>
      <c r="N67" s="453"/>
      <c r="O67" s="453"/>
      <c r="P67" s="453"/>
      <c r="Q67" s="453"/>
      <c r="R67" s="453"/>
      <c r="S67" s="453"/>
      <c r="T67" s="453"/>
      <c r="U67" s="453"/>
      <c r="V67" s="453"/>
    </row>
    <row r="68" spans="1:22" ht="40.5" customHeight="1">
      <c r="A68" s="215" t="s">
        <v>172</v>
      </c>
      <c r="B68" s="1092"/>
      <c r="C68" s="1092"/>
      <c r="D68" s="1092"/>
      <c r="E68" s="1092"/>
      <c r="F68" s="1092"/>
      <c r="G68" s="1092"/>
      <c r="H68" s="1092"/>
      <c r="I68" s="1092"/>
      <c r="J68" s="1092"/>
      <c r="K68" s="1092"/>
      <c r="L68" s="1092"/>
      <c r="M68" s="1093"/>
      <c r="N68" s="453"/>
      <c r="O68" s="453"/>
      <c r="P68" s="453"/>
      <c r="Q68" s="453"/>
      <c r="R68" s="453"/>
      <c r="S68" s="453"/>
      <c r="T68" s="453"/>
      <c r="U68" s="453"/>
      <c r="V68" s="453"/>
    </row>
    <row r="69" spans="1:22" ht="63.75" customHeight="1">
      <c r="A69" s="446" t="s">
        <v>173</v>
      </c>
      <c r="B69" s="653" t="s">
        <v>174</v>
      </c>
      <c r="C69" s="545" t="s">
        <v>910</v>
      </c>
      <c r="D69" s="643">
        <v>2008</v>
      </c>
      <c r="E69" s="649">
        <v>110000</v>
      </c>
      <c r="F69" s="649">
        <v>110000</v>
      </c>
      <c r="G69" s="649"/>
      <c r="H69" s="649"/>
      <c r="I69" s="649"/>
      <c r="J69" s="450"/>
      <c r="K69" s="450">
        <v>110000</v>
      </c>
      <c r="L69" s="450">
        <v>0</v>
      </c>
      <c r="M69" s="639" t="s">
        <v>367</v>
      </c>
      <c r="N69" s="453"/>
      <c r="O69" s="453"/>
      <c r="P69" s="453"/>
      <c r="Q69" s="453"/>
      <c r="R69" s="453"/>
      <c r="S69" s="453"/>
      <c r="T69" s="453"/>
      <c r="U69" s="453"/>
      <c r="V69" s="453"/>
    </row>
    <row r="70" spans="1:22" ht="32.25" customHeight="1">
      <c r="A70" s="215" t="s">
        <v>172</v>
      </c>
      <c r="B70" s="1092"/>
      <c r="C70" s="1092"/>
      <c r="D70" s="1092"/>
      <c r="E70" s="1092"/>
      <c r="F70" s="1092"/>
      <c r="G70" s="1092"/>
      <c r="H70" s="1092"/>
      <c r="I70" s="1092"/>
      <c r="J70" s="1092"/>
      <c r="K70" s="1092"/>
      <c r="L70" s="1092"/>
      <c r="M70" s="1093"/>
      <c r="N70" s="453"/>
      <c r="O70" s="453"/>
      <c r="P70" s="453"/>
      <c r="Q70" s="453"/>
      <c r="R70" s="453"/>
      <c r="S70" s="453"/>
      <c r="T70" s="453"/>
      <c r="U70" s="453"/>
      <c r="V70" s="453"/>
    </row>
    <row r="71" spans="1:22" ht="63.75" customHeight="1">
      <c r="A71" s="446" t="s">
        <v>175</v>
      </c>
      <c r="B71" s="653" t="s">
        <v>176</v>
      </c>
      <c r="C71" s="545" t="s">
        <v>910</v>
      </c>
      <c r="D71" s="643">
        <v>2008</v>
      </c>
      <c r="E71" s="649">
        <v>35000</v>
      </c>
      <c r="F71" s="649">
        <v>35000</v>
      </c>
      <c r="G71" s="649"/>
      <c r="H71" s="649"/>
      <c r="I71" s="649"/>
      <c r="J71" s="450"/>
      <c r="K71" s="450">
        <v>35000</v>
      </c>
      <c r="L71" s="450">
        <v>0</v>
      </c>
      <c r="M71" s="639" t="s">
        <v>367</v>
      </c>
      <c r="N71" s="453"/>
      <c r="O71" s="453"/>
      <c r="P71" s="453"/>
      <c r="Q71" s="453"/>
      <c r="R71" s="453"/>
      <c r="S71" s="453"/>
      <c r="T71" s="453"/>
      <c r="U71" s="453"/>
      <c r="V71" s="453"/>
    </row>
    <row r="72" spans="1:22" ht="35.25" customHeight="1">
      <c r="A72" s="215" t="s">
        <v>177</v>
      </c>
      <c r="B72" s="1092"/>
      <c r="C72" s="1092"/>
      <c r="D72" s="1092"/>
      <c r="E72" s="1092"/>
      <c r="F72" s="1092"/>
      <c r="G72" s="1092"/>
      <c r="H72" s="1092"/>
      <c r="I72" s="1092"/>
      <c r="J72" s="1092"/>
      <c r="K72" s="1092"/>
      <c r="L72" s="1092"/>
      <c r="M72" s="1093"/>
      <c r="N72" s="453"/>
      <c r="O72" s="453"/>
      <c r="P72" s="453"/>
      <c r="Q72" s="453"/>
      <c r="R72" s="453"/>
      <c r="S72" s="453"/>
      <c r="T72" s="453"/>
      <c r="U72" s="453"/>
      <c r="V72" s="453"/>
    </row>
    <row r="73" spans="1:22" ht="63.75" customHeight="1">
      <c r="A73" s="446" t="s">
        <v>178</v>
      </c>
      <c r="B73" s="653" t="s">
        <v>179</v>
      </c>
      <c r="C73" s="545" t="s">
        <v>910</v>
      </c>
      <c r="D73" s="643">
        <v>2008</v>
      </c>
      <c r="E73" s="649">
        <v>110000</v>
      </c>
      <c r="F73" s="649">
        <v>110000</v>
      </c>
      <c r="G73" s="649"/>
      <c r="H73" s="649"/>
      <c r="I73" s="649"/>
      <c r="J73" s="450"/>
      <c r="K73" s="450">
        <v>110000</v>
      </c>
      <c r="L73" s="450">
        <v>0</v>
      </c>
      <c r="M73" s="639" t="s">
        <v>367</v>
      </c>
      <c r="N73" s="453"/>
      <c r="O73" s="453"/>
      <c r="P73" s="453"/>
      <c r="Q73" s="453"/>
      <c r="R73" s="453"/>
      <c r="S73" s="453"/>
      <c r="T73" s="453"/>
      <c r="U73" s="453"/>
      <c r="V73" s="453"/>
    </row>
    <row r="74" spans="1:22" ht="39" customHeight="1">
      <c r="A74" s="215" t="s">
        <v>172</v>
      </c>
      <c r="B74" s="1092"/>
      <c r="C74" s="1092"/>
      <c r="D74" s="1092"/>
      <c r="E74" s="1092"/>
      <c r="F74" s="1092"/>
      <c r="G74" s="1092"/>
      <c r="H74" s="1092"/>
      <c r="I74" s="1092"/>
      <c r="J74" s="1092"/>
      <c r="K74" s="1092"/>
      <c r="L74" s="1092"/>
      <c r="M74" s="1093"/>
      <c r="N74" s="453"/>
      <c r="O74" s="453"/>
      <c r="P74" s="453"/>
      <c r="Q74" s="453"/>
      <c r="R74" s="453"/>
      <c r="S74" s="453"/>
      <c r="T74" s="453"/>
      <c r="U74" s="453"/>
      <c r="V74" s="453"/>
    </row>
    <row r="75" spans="1:22" ht="63.75" customHeight="1">
      <c r="A75" s="446" t="s">
        <v>180</v>
      </c>
      <c r="B75" s="653" t="s">
        <v>181</v>
      </c>
      <c r="C75" s="545" t="s">
        <v>910</v>
      </c>
      <c r="D75" s="643">
        <v>2008</v>
      </c>
      <c r="E75" s="649">
        <v>96000</v>
      </c>
      <c r="F75" s="649">
        <v>96000</v>
      </c>
      <c r="G75" s="649"/>
      <c r="H75" s="649"/>
      <c r="I75" s="649"/>
      <c r="J75" s="450"/>
      <c r="K75" s="450">
        <v>96000</v>
      </c>
      <c r="L75" s="450">
        <v>0</v>
      </c>
      <c r="M75" s="639" t="s">
        <v>367</v>
      </c>
      <c r="N75" s="453"/>
      <c r="O75" s="453"/>
      <c r="P75" s="453"/>
      <c r="Q75" s="453"/>
      <c r="R75" s="453"/>
      <c r="S75" s="453"/>
      <c r="T75" s="453"/>
      <c r="U75" s="453"/>
      <c r="V75" s="453"/>
    </row>
    <row r="76" spans="1:22" ht="42" customHeight="1">
      <c r="A76" s="215" t="s">
        <v>172</v>
      </c>
      <c r="B76" s="1092"/>
      <c r="C76" s="1092"/>
      <c r="D76" s="1092"/>
      <c r="E76" s="1092"/>
      <c r="F76" s="1092"/>
      <c r="G76" s="1092"/>
      <c r="H76" s="1092"/>
      <c r="I76" s="1092"/>
      <c r="J76" s="1092"/>
      <c r="K76" s="1092"/>
      <c r="L76" s="1092"/>
      <c r="M76" s="1093"/>
      <c r="N76" s="453"/>
      <c r="O76" s="453"/>
      <c r="P76" s="453"/>
      <c r="Q76" s="453"/>
      <c r="R76" s="453"/>
      <c r="S76" s="453"/>
      <c r="T76" s="453"/>
      <c r="U76" s="453"/>
      <c r="V76" s="453"/>
    </row>
    <row r="77" spans="1:22" ht="64.5" customHeight="1">
      <c r="A77" s="446" t="s">
        <v>182</v>
      </c>
      <c r="B77" s="653" t="s">
        <v>183</v>
      </c>
      <c r="C77" s="545" t="s">
        <v>910</v>
      </c>
      <c r="D77" s="643">
        <v>2008</v>
      </c>
      <c r="E77" s="649">
        <v>30000</v>
      </c>
      <c r="F77" s="649">
        <v>30000</v>
      </c>
      <c r="G77" s="649"/>
      <c r="H77" s="649"/>
      <c r="I77" s="649"/>
      <c r="J77" s="450"/>
      <c r="K77" s="450">
        <v>30000</v>
      </c>
      <c r="L77" s="450">
        <v>0</v>
      </c>
      <c r="M77" s="639" t="s">
        <v>367</v>
      </c>
      <c r="N77" s="453"/>
      <c r="O77" s="453"/>
      <c r="P77" s="453"/>
      <c r="Q77" s="453"/>
      <c r="R77" s="453"/>
      <c r="S77" s="453"/>
      <c r="T77" s="453"/>
      <c r="U77" s="453"/>
      <c r="V77" s="453"/>
    </row>
    <row r="78" spans="1:22" ht="42.75" customHeight="1">
      <c r="A78" s="215" t="s">
        <v>172</v>
      </c>
      <c r="B78" s="1092"/>
      <c r="C78" s="1092"/>
      <c r="D78" s="1092"/>
      <c r="E78" s="1092"/>
      <c r="F78" s="1092"/>
      <c r="G78" s="1092"/>
      <c r="H78" s="1092"/>
      <c r="I78" s="1092"/>
      <c r="J78" s="1092"/>
      <c r="K78" s="1092"/>
      <c r="L78" s="1092"/>
      <c r="M78" s="1093"/>
      <c r="N78" s="453"/>
      <c r="O78" s="453"/>
      <c r="P78" s="453"/>
      <c r="Q78" s="453"/>
      <c r="R78" s="453"/>
      <c r="S78" s="453"/>
      <c r="T78" s="453"/>
      <c r="U78" s="453"/>
      <c r="V78" s="453"/>
    </row>
    <row r="79" spans="1:22" ht="66" customHeight="1">
      <c r="A79" s="506">
        <v>32</v>
      </c>
      <c r="B79" s="655" t="s">
        <v>184</v>
      </c>
      <c r="C79" s="656" t="s">
        <v>910</v>
      </c>
      <c r="D79" s="657">
        <v>2008</v>
      </c>
      <c r="E79" s="658">
        <v>30000</v>
      </c>
      <c r="F79" s="658">
        <v>30000</v>
      </c>
      <c r="G79" s="658"/>
      <c r="H79" s="658"/>
      <c r="I79" s="658"/>
      <c r="J79" s="519"/>
      <c r="K79" s="658">
        <v>30000</v>
      </c>
      <c r="L79" s="450">
        <v>0</v>
      </c>
      <c r="M79" s="639" t="s">
        <v>367</v>
      </c>
      <c r="N79" s="453"/>
      <c r="O79" s="453"/>
      <c r="P79" s="453"/>
      <c r="Q79" s="453"/>
      <c r="R79" s="453"/>
      <c r="S79" s="453"/>
      <c r="T79" s="453"/>
      <c r="U79" s="453"/>
      <c r="V79" s="453"/>
    </row>
    <row r="80" spans="1:22" ht="39.75" customHeight="1">
      <c r="A80" s="215" t="s">
        <v>172</v>
      </c>
      <c r="B80" s="1092"/>
      <c r="C80" s="1092"/>
      <c r="D80" s="1092"/>
      <c r="E80" s="1092"/>
      <c r="F80" s="1092"/>
      <c r="G80" s="1092"/>
      <c r="H80" s="1092"/>
      <c r="I80" s="1092"/>
      <c r="J80" s="1092"/>
      <c r="K80" s="1092"/>
      <c r="L80" s="1092"/>
      <c r="M80" s="1093"/>
      <c r="N80" s="453"/>
      <c r="O80" s="453"/>
      <c r="P80" s="453"/>
      <c r="Q80" s="453"/>
      <c r="R80" s="453"/>
      <c r="S80" s="453"/>
      <c r="T80" s="453"/>
      <c r="U80" s="453"/>
      <c r="V80" s="453"/>
    </row>
    <row r="81" spans="1:22" ht="25.5" customHeight="1">
      <c r="A81" s="1642" t="s">
        <v>185</v>
      </c>
      <c r="B81" s="1643"/>
      <c r="C81" s="659">
        <v>60016</v>
      </c>
      <c r="D81" s="660" t="s">
        <v>71</v>
      </c>
      <c r="E81" s="661">
        <v>2635294</v>
      </c>
      <c r="F81" s="661">
        <v>2635294</v>
      </c>
      <c r="G81" s="661">
        <v>681359</v>
      </c>
      <c r="H81" s="661"/>
      <c r="I81" s="661">
        <v>1273430</v>
      </c>
      <c r="J81" s="630">
        <v>75000</v>
      </c>
      <c r="K81" s="630">
        <v>605505</v>
      </c>
      <c r="L81" s="407">
        <v>74354</v>
      </c>
      <c r="M81" s="662">
        <f>L81/F81*100</f>
        <v>2.821468875958432</v>
      </c>
      <c r="N81" s="453"/>
      <c r="O81" s="453"/>
      <c r="P81" s="453"/>
      <c r="Q81" s="453"/>
      <c r="R81" s="453"/>
      <c r="S81" s="453"/>
      <c r="T81" s="453"/>
      <c r="U81" s="453"/>
      <c r="V81" s="453"/>
    </row>
    <row r="82" spans="1:22" ht="56.25" customHeight="1">
      <c r="A82" s="438">
        <v>33</v>
      </c>
      <c r="B82" s="486" t="s">
        <v>186</v>
      </c>
      <c r="C82" s="545" t="s">
        <v>187</v>
      </c>
      <c r="D82" s="643">
        <v>2008</v>
      </c>
      <c r="E82" s="649">
        <v>10000</v>
      </c>
      <c r="F82" s="649">
        <v>10000</v>
      </c>
      <c r="G82" s="649">
        <v>10000</v>
      </c>
      <c r="H82" s="649"/>
      <c r="I82" s="649"/>
      <c r="J82" s="450"/>
      <c r="K82" s="450"/>
      <c r="L82" s="450">
        <v>0</v>
      </c>
      <c r="M82" s="639" t="s">
        <v>367</v>
      </c>
      <c r="N82" s="453"/>
      <c r="O82" s="453"/>
      <c r="P82" s="453"/>
      <c r="Q82" s="453"/>
      <c r="R82" s="453"/>
      <c r="S82" s="453"/>
      <c r="T82" s="453"/>
      <c r="U82" s="453"/>
      <c r="V82" s="453"/>
    </row>
    <row r="83" spans="1:22" ht="38.25" customHeight="1">
      <c r="A83" s="215" t="s">
        <v>172</v>
      </c>
      <c r="B83" s="1092"/>
      <c r="C83" s="1092"/>
      <c r="D83" s="1092"/>
      <c r="E83" s="1092"/>
      <c r="F83" s="1092"/>
      <c r="G83" s="1092"/>
      <c r="H83" s="1092"/>
      <c r="I83" s="1092"/>
      <c r="J83" s="1092"/>
      <c r="K83" s="1092"/>
      <c r="L83" s="1092"/>
      <c r="M83" s="1093"/>
      <c r="N83" s="453"/>
      <c r="O83" s="453"/>
      <c r="P83" s="453"/>
      <c r="Q83" s="453"/>
      <c r="R83" s="453"/>
      <c r="S83" s="453"/>
      <c r="T83" s="453"/>
      <c r="U83" s="453"/>
      <c r="V83" s="453"/>
    </row>
    <row r="84" spans="1:22" ht="54.75" customHeight="1">
      <c r="A84" s="663">
        <v>34</v>
      </c>
      <c r="B84" s="444" t="s">
        <v>188</v>
      </c>
      <c r="C84" s="545" t="s">
        <v>187</v>
      </c>
      <c r="D84" s="643">
        <v>2008</v>
      </c>
      <c r="E84" s="649">
        <v>105000</v>
      </c>
      <c r="F84" s="649">
        <v>105000</v>
      </c>
      <c r="G84" s="649"/>
      <c r="H84" s="649"/>
      <c r="I84" s="649"/>
      <c r="J84" s="450"/>
      <c r="K84" s="450">
        <v>105000</v>
      </c>
      <c r="L84" s="450">
        <v>0</v>
      </c>
      <c r="M84" s="639" t="s">
        <v>367</v>
      </c>
      <c r="N84" s="453"/>
      <c r="O84" s="453"/>
      <c r="P84" s="453"/>
      <c r="Q84" s="453"/>
      <c r="R84" s="453"/>
      <c r="S84" s="453"/>
      <c r="T84" s="453"/>
      <c r="U84" s="453"/>
      <c r="V84" s="453"/>
    </row>
    <row r="85" spans="1:22" ht="41.25" customHeight="1">
      <c r="A85" s="215" t="s">
        <v>172</v>
      </c>
      <c r="B85" s="1092"/>
      <c r="C85" s="1092"/>
      <c r="D85" s="1092"/>
      <c r="E85" s="1092"/>
      <c r="F85" s="1092"/>
      <c r="G85" s="1092"/>
      <c r="H85" s="1092"/>
      <c r="I85" s="1092"/>
      <c r="J85" s="1092"/>
      <c r="K85" s="1092"/>
      <c r="L85" s="1092"/>
      <c r="M85" s="1093"/>
      <c r="N85" s="453"/>
      <c r="O85" s="453"/>
      <c r="P85" s="453"/>
      <c r="Q85" s="453"/>
      <c r="R85" s="453"/>
      <c r="S85" s="453"/>
      <c r="T85" s="453"/>
      <c r="U85" s="453"/>
      <c r="V85" s="453"/>
    </row>
    <row r="86" spans="1:22" ht="69.75" customHeight="1">
      <c r="A86" s="506">
        <v>35</v>
      </c>
      <c r="B86" s="655" t="s">
        <v>189</v>
      </c>
      <c r="C86" s="656" t="s">
        <v>187</v>
      </c>
      <c r="D86" s="657" t="s">
        <v>854</v>
      </c>
      <c r="E86" s="658">
        <v>350000</v>
      </c>
      <c r="F86" s="658">
        <v>35000</v>
      </c>
      <c r="G86" s="658"/>
      <c r="H86" s="658"/>
      <c r="I86" s="658">
        <v>35000</v>
      </c>
      <c r="J86" s="519"/>
      <c r="K86" s="510"/>
      <c r="L86" s="450">
        <v>0</v>
      </c>
      <c r="M86" s="639" t="s">
        <v>367</v>
      </c>
      <c r="N86" s="453"/>
      <c r="O86" s="453"/>
      <c r="P86" s="453"/>
      <c r="Q86" s="453"/>
      <c r="R86" s="453"/>
      <c r="S86" s="453"/>
      <c r="T86" s="453"/>
      <c r="U86" s="453"/>
      <c r="V86" s="453"/>
    </row>
    <row r="87" spans="1:22" ht="36" customHeight="1">
      <c r="A87" s="215" t="s">
        <v>172</v>
      </c>
      <c r="B87" s="1092"/>
      <c r="C87" s="1092"/>
      <c r="D87" s="1092"/>
      <c r="E87" s="1092"/>
      <c r="F87" s="1092"/>
      <c r="G87" s="1092"/>
      <c r="H87" s="1092"/>
      <c r="I87" s="1092"/>
      <c r="J87" s="1092"/>
      <c r="K87" s="1092"/>
      <c r="L87" s="1092"/>
      <c r="M87" s="1093"/>
      <c r="N87" s="453"/>
      <c r="O87" s="453"/>
      <c r="P87" s="453"/>
      <c r="Q87" s="453"/>
      <c r="R87" s="453"/>
      <c r="S87" s="453"/>
      <c r="T87" s="453"/>
      <c r="U87" s="453"/>
      <c r="V87" s="453"/>
    </row>
    <row r="88" spans="1:22" ht="36.75" customHeight="1">
      <c r="A88" s="1642" t="s">
        <v>190</v>
      </c>
      <c r="B88" s="1643"/>
      <c r="C88" s="659">
        <v>60095</v>
      </c>
      <c r="D88" s="664"/>
      <c r="E88" s="661">
        <v>465000</v>
      </c>
      <c r="F88" s="661">
        <v>150000</v>
      </c>
      <c r="G88" s="661">
        <v>10000</v>
      </c>
      <c r="H88" s="661"/>
      <c r="I88" s="661">
        <v>35000</v>
      </c>
      <c r="J88" s="630"/>
      <c r="K88" s="407">
        <v>105000</v>
      </c>
      <c r="L88" s="450">
        <v>0</v>
      </c>
      <c r="M88" s="639" t="s">
        <v>367</v>
      </c>
      <c r="N88" s="453"/>
      <c r="O88" s="453"/>
      <c r="P88" s="453"/>
      <c r="Q88" s="453"/>
      <c r="R88" s="453"/>
      <c r="S88" s="453"/>
      <c r="T88" s="453"/>
      <c r="U88" s="453"/>
      <c r="V88" s="453"/>
    </row>
    <row r="89" spans="1:22" ht="35.25" customHeight="1">
      <c r="A89" s="1642" t="s">
        <v>191</v>
      </c>
      <c r="B89" s="1644"/>
      <c r="C89" s="660">
        <v>600</v>
      </c>
      <c r="D89" s="660" t="s">
        <v>81</v>
      </c>
      <c r="E89" s="661">
        <v>3100294</v>
      </c>
      <c r="F89" s="661">
        <v>2785294</v>
      </c>
      <c r="G89" s="661">
        <v>691359</v>
      </c>
      <c r="H89" s="661"/>
      <c r="I89" s="661">
        <v>1308430</v>
      </c>
      <c r="J89" s="630">
        <v>75000</v>
      </c>
      <c r="K89" s="521">
        <v>710505</v>
      </c>
      <c r="L89" s="407">
        <v>74354</v>
      </c>
      <c r="M89" s="632">
        <f>L89/F89*100</f>
        <v>2.6695207040980233</v>
      </c>
      <c r="N89" s="453"/>
      <c r="O89" s="453"/>
      <c r="P89" s="453"/>
      <c r="Q89" s="453"/>
      <c r="R89" s="453"/>
      <c r="S89" s="453"/>
      <c r="T89" s="453"/>
      <c r="U89" s="453"/>
      <c r="V89" s="453"/>
    </row>
    <row r="90" spans="1:13" s="526" customFormat="1" ht="64.5" customHeight="1">
      <c r="A90" s="446">
        <v>36</v>
      </c>
      <c r="B90" s="444" t="s">
        <v>192</v>
      </c>
      <c r="C90" s="545" t="s">
        <v>193</v>
      </c>
      <c r="D90" s="665">
        <v>2008</v>
      </c>
      <c r="E90" s="666">
        <v>877050</v>
      </c>
      <c r="F90" s="666">
        <v>877050</v>
      </c>
      <c r="G90" s="666">
        <v>877050</v>
      </c>
      <c r="H90" s="666"/>
      <c r="I90" s="666"/>
      <c r="J90" s="666"/>
      <c r="K90" s="666"/>
      <c r="L90" s="666">
        <v>207774</v>
      </c>
      <c r="M90" s="637">
        <f>L90/F90*100</f>
        <v>23.6900974858902</v>
      </c>
    </row>
    <row r="91" spans="1:13" s="526" customFormat="1" ht="48.75" customHeight="1">
      <c r="A91" s="215" t="s">
        <v>194</v>
      </c>
      <c r="B91" s="1092"/>
      <c r="C91" s="1092"/>
      <c r="D91" s="1092"/>
      <c r="E91" s="1092"/>
      <c r="F91" s="1092"/>
      <c r="G91" s="1092"/>
      <c r="H91" s="1092"/>
      <c r="I91" s="1092"/>
      <c r="J91" s="1092"/>
      <c r="K91" s="1092"/>
      <c r="L91" s="1092"/>
      <c r="M91" s="1093"/>
    </row>
    <row r="92" spans="1:13" ht="63" customHeight="1">
      <c r="A92" s="446">
        <v>37</v>
      </c>
      <c r="B92" s="444" t="s">
        <v>195</v>
      </c>
      <c r="C92" s="545" t="s">
        <v>196</v>
      </c>
      <c r="D92" s="643">
        <v>2008</v>
      </c>
      <c r="E92" s="545">
        <v>66000</v>
      </c>
      <c r="F92" s="545">
        <v>66000</v>
      </c>
      <c r="G92" s="545">
        <v>48000</v>
      </c>
      <c r="H92" s="545"/>
      <c r="I92" s="545"/>
      <c r="J92" s="450"/>
      <c r="K92" s="450">
        <v>18000</v>
      </c>
      <c r="L92" s="450">
        <v>0</v>
      </c>
      <c r="M92" s="639" t="s">
        <v>367</v>
      </c>
    </row>
    <row r="93" spans="1:13" ht="41.25" customHeight="1">
      <c r="A93" s="215" t="s">
        <v>735</v>
      </c>
      <c r="B93" s="1092"/>
      <c r="C93" s="1092"/>
      <c r="D93" s="1092"/>
      <c r="E93" s="1092"/>
      <c r="F93" s="1092"/>
      <c r="G93" s="1092"/>
      <c r="H93" s="1092"/>
      <c r="I93" s="1092"/>
      <c r="J93" s="1092"/>
      <c r="K93" s="1092"/>
      <c r="L93" s="1092"/>
      <c r="M93" s="1093"/>
    </row>
    <row r="94" spans="1:13" ht="84" customHeight="1">
      <c r="A94" s="446">
        <v>38</v>
      </c>
      <c r="B94" s="444" t="s">
        <v>197</v>
      </c>
      <c r="C94" s="545" t="s">
        <v>198</v>
      </c>
      <c r="D94" s="643">
        <v>2008</v>
      </c>
      <c r="E94" s="545">
        <v>235000</v>
      </c>
      <c r="F94" s="545">
        <v>235000</v>
      </c>
      <c r="G94" s="545">
        <v>96000</v>
      </c>
      <c r="H94" s="545"/>
      <c r="I94" s="545"/>
      <c r="J94" s="450"/>
      <c r="K94" s="450">
        <v>139000</v>
      </c>
      <c r="L94" s="450">
        <v>0</v>
      </c>
      <c r="M94" s="639" t="s">
        <v>367</v>
      </c>
    </row>
    <row r="95" spans="1:13" ht="38.25" customHeight="1">
      <c r="A95" s="215" t="s">
        <v>735</v>
      </c>
      <c r="B95" s="1092"/>
      <c r="C95" s="1092"/>
      <c r="D95" s="1092"/>
      <c r="E95" s="1092"/>
      <c r="F95" s="1092"/>
      <c r="G95" s="1092"/>
      <c r="H95" s="1092"/>
      <c r="I95" s="1092"/>
      <c r="J95" s="1092"/>
      <c r="K95" s="1092"/>
      <c r="L95" s="1092"/>
      <c r="M95" s="1093"/>
    </row>
    <row r="96" spans="1:13" ht="66" customHeight="1">
      <c r="A96" s="446">
        <v>39</v>
      </c>
      <c r="B96" s="444" t="s">
        <v>199</v>
      </c>
      <c r="C96" s="545" t="s">
        <v>200</v>
      </c>
      <c r="D96" s="643">
        <v>2008</v>
      </c>
      <c r="E96" s="545">
        <v>192000</v>
      </c>
      <c r="F96" s="545">
        <v>192000</v>
      </c>
      <c r="G96" s="649">
        <v>97000</v>
      </c>
      <c r="H96" s="545"/>
      <c r="I96" s="545"/>
      <c r="J96" s="450"/>
      <c r="K96" s="450">
        <v>95000</v>
      </c>
      <c r="L96" s="450">
        <v>0</v>
      </c>
      <c r="M96" s="639" t="s">
        <v>367</v>
      </c>
    </row>
    <row r="97" spans="1:13" ht="44.25" customHeight="1">
      <c r="A97" s="215" t="s">
        <v>735</v>
      </c>
      <c r="B97" s="1092"/>
      <c r="C97" s="1092"/>
      <c r="D97" s="1092"/>
      <c r="E97" s="1092"/>
      <c r="F97" s="1092"/>
      <c r="G97" s="1092"/>
      <c r="H97" s="1092"/>
      <c r="I97" s="1092"/>
      <c r="J97" s="1092"/>
      <c r="K97" s="1092"/>
      <c r="L97" s="1092"/>
      <c r="M97" s="1093"/>
    </row>
    <row r="98" spans="1:13" s="526" customFormat="1" ht="31.5" customHeight="1">
      <c r="A98" s="1640" t="s">
        <v>201</v>
      </c>
      <c r="B98" s="1641"/>
      <c r="C98" s="654" t="s">
        <v>202</v>
      </c>
      <c r="D98" s="646" t="s">
        <v>81</v>
      </c>
      <c r="E98" s="654">
        <v>493000</v>
      </c>
      <c r="F98" s="654">
        <v>493000</v>
      </c>
      <c r="G98" s="654">
        <v>241000</v>
      </c>
      <c r="H98" s="654"/>
      <c r="I98" s="654"/>
      <c r="J98" s="545"/>
      <c r="K98" s="654">
        <v>252000</v>
      </c>
      <c r="L98" s="545"/>
      <c r="M98" s="668"/>
    </row>
    <row r="99" spans="1:13" s="526" customFormat="1" ht="120.75" customHeight="1">
      <c r="A99" s="446">
        <v>40</v>
      </c>
      <c r="B99" s="651" t="s">
        <v>203</v>
      </c>
      <c r="C99" s="649" t="s">
        <v>204</v>
      </c>
      <c r="D99" s="652">
        <v>2008</v>
      </c>
      <c r="E99" s="649">
        <v>27000</v>
      </c>
      <c r="F99" s="649">
        <v>27000</v>
      </c>
      <c r="G99" s="649">
        <v>27000</v>
      </c>
      <c r="H99" s="649"/>
      <c r="I99" s="649"/>
      <c r="J99" s="545"/>
      <c r="K99" s="545"/>
      <c r="L99" s="545">
        <v>20771</v>
      </c>
      <c r="M99" s="637">
        <f>L99/F99*100</f>
        <v>76.92962962962963</v>
      </c>
    </row>
    <row r="100" spans="1:13" s="526" customFormat="1" ht="46.5" customHeight="1">
      <c r="A100" s="215" t="s">
        <v>1068</v>
      </c>
      <c r="B100" s="1092"/>
      <c r="C100" s="1092"/>
      <c r="D100" s="1092"/>
      <c r="E100" s="1092"/>
      <c r="F100" s="1092"/>
      <c r="G100" s="1092"/>
      <c r="H100" s="1092"/>
      <c r="I100" s="1092"/>
      <c r="J100" s="1092"/>
      <c r="K100" s="1092"/>
      <c r="L100" s="1092"/>
      <c r="M100" s="1093"/>
    </row>
    <row r="101" spans="1:13" s="526" customFormat="1" ht="60.75" customHeight="1">
      <c r="A101" s="446">
        <v>41</v>
      </c>
      <c r="B101" s="653" t="s">
        <v>1069</v>
      </c>
      <c r="C101" s="649" t="s">
        <v>1070</v>
      </c>
      <c r="D101" s="652">
        <v>2008</v>
      </c>
      <c r="E101" s="545">
        <v>15000</v>
      </c>
      <c r="F101" s="545">
        <v>15000</v>
      </c>
      <c r="G101" s="545">
        <v>15000</v>
      </c>
      <c r="H101" s="654"/>
      <c r="I101" s="654"/>
      <c r="J101" s="545"/>
      <c r="K101" s="545"/>
      <c r="L101" s="545">
        <v>11956</v>
      </c>
      <c r="M101" s="637">
        <f>L101/F101*100</f>
        <v>79.70666666666666</v>
      </c>
    </row>
    <row r="102" spans="1:13" s="526" customFormat="1" ht="39.75" customHeight="1">
      <c r="A102" s="215" t="s">
        <v>1071</v>
      </c>
      <c r="B102" s="1092"/>
      <c r="C102" s="1092"/>
      <c r="D102" s="1092"/>
      <c r="E102" s="1092"/>
      <c r="F102" s="1092"/>
      <c r="G102" s="1092"/>
      <c r="H102" s="1092"/>
      <c r="I102" s="1092"/>
      <c r="J102" s="1092"/>
      <c r="K102" s="1092"/>
      <c r="L102" s="1092"/>
      <c r="M102" s="1093"/>
    </row>
    <row r="103" spans="1:13" s="526" customFormat="1" ht="31.5" customHeight="1">
      <c r="A103" s="1640" t="s">
        <v>1072</v>
      </c>
      <c r="B103" s="1641"/>
      <c r="C103" s="669">
        <v>75412</v>
      </c>
      <c r="D103" s="646" t="s">
        <v>81</v>
      </c>
      <c r="E103" s="654">
        <v>42000</v>
      </c>
      <c r="F103" s="654">
        <v>42000</v>
      </c>
      <c r="G103" s="654">
        <v>42000</v>
      </c>
      <c r="H103" s="654"/>
      <c r="I103" s="654"/>
      <c r="J103" s="545"/>
      <c r="K103" s="545"/>
      <c r="L103" s="670">
        <v>32727</v>
      </c>
      <c r="M103" s="632">
        <f>L103/F103*100</f>
        <v>77.92142857142858</v>
      </c>
    </row>
    <row r="104" spans="1:13" s="526" customFormat="1" ht="65.25" customHeight="1">
      <c r="A104" s="446">
        <v>42</v>
      </c>
      <c r="B104" s="444" t="s">
        <v>1073</v>
      </c>
      <c r="C104" s="545" t="s">
        <v>1074</v>
      </c>
      <c r="D104" s="643">
        <v>2008</v>
      </c>
      <c r="E104" s="545">
        <v>3000</v>
      </c>
      <c r="F104" s="545">
        <v>3000</v>
      </c>
      <c r="G104" s="545">
        <v>3000</v>
      </c>
      <c r="H104" s="545"/>
      <c r="I104" s="545"/>
      <c r="J104" s="545"/>
      <c r="K104" s="545"/>
      <c r="L104" s="545">
        <v>0</v>
      </c>
      <c r="M104" s="671" t="s">
        <v>367</v>
      </c>
    </row>
    <row r="105" spans="1:13" s="526" customFormat="1" ht="36.75" customHeight="1">
      <c r="A105" s="215" t="s">
        <v>1075</v>
      </c>
      <c r="B105" s="1092"/>
      <c r="C105" s="1092"/>
      <c r="D105" s="1092"/>
      <c r="E105" s="1092"/>
      <c r="F105" s="1092"/>
      <c r="G105" s="1092"/>
      <c r="H105" s="1092"/>
      <c r="I105" s="1092"/>
      <c r="J105" s="1092"/>
      <c r="K105" s="1092"/>
      <c r="L105" s="1092"/>
      <c r="M105" s="1093"/>
    </row>
    <row r="106" spans="1:13" s="526" customFormat="1" ht="28.5" customHeight="1">
      <c r="A106" s="556"/>
      <c r="B106" s="667" t="s">
        <v>1076</v>
      </c>
      <c r="C106" s="654">
        <v>754</v>
      </c>
      <c r="D106" s="646" t="s">
        <v>81</v>
      </c>
      <c r="E106" s="654">
        <v>45000</v>
      </c>
      <c r="F106" s="654">
        <v>45000</v>
      </c>
      <c r="G106" s="654">
        <v>45000</v>
      </c>
      <c r="H106" s="545"/>
      <c r="I106" s="545"/>
      <c r="J106" s="545"/>
      <c r="K106" s="545"/>
      <c r="L106" s="670">
        <v>32727</v>
      </c>
      <c r="M106" s="632">
        <f>L106/F106*100</f>
        <v>72.72666666666666</v>
      </c>
    </row>
    <row r="107" spans="1:13" s="526" customFormat="1" ht="77.25" customHeight="1">
      <c r="A107" s="446">
        <v>43</v>
      </c>
      <c r="B107" s="653" t="s">
        <v>1077</v>
      </c>
      <c r="C107" s="545" t="s">
        <v>1078</v>
      </c>
      <c r="D107" s="643">
        <v>2008</v>
      </c>
      <c r="E107" s="545">
        <v>10500</v>
      </c>
      <c r="F107" s="545">
        <v>10500</v>
      </c>
      <c r="G107" s="545">
        <v>10500</v>
      </c>
      <c r="H107" s="545"/>
      <c r="I107" s="545"/>
      <c r="J107" s="545"/>
      <c r="K107" s="545"/>
      <c r="L107" s="545">
        <v>1302</v>
      </c>
      <c r="M107" s="637">
        <f>L107/F107*100</f>
        <v>12.4</v>
      </c>
    </row>
    <row r="108" spans="1:13" s="526" customFormat="1" ht="43.5" customHeight="1">
      <c r="A108" s="215" t="s">
        <v>1079</v>
      </c>
      <c r="B108" s="1092"/>
      <c r="C108" s="1092"/>
      <c r="D108" s="1092"/>
      <c r="E108" s="1092"/>
      <c r="F108" s="1092"/>
      <c r="G108" s="1092"/>
      <c r="H108" s="1092"/>
      <c r="I108" s="1092"/>
      <c r="J108" s="1092"/>
      <c r="K108" s="1092"/>
      <c r="L108" s="1092"/>
      <c r="M108" s="1093"/>
    </row>
    <row r="109" spans="1:13" s="526" customFormat="1" ht="88.5" customHeight="1">
      <c r="A109" s="446">
        <v>44</v>
      </c>
      <c r="B109" s="653" t="s">
        <v>1080</v>
      </c>
      <c r="C109" s="545" t="s">
        <v>1081</v>
      </c>
      <c r="D109" s="643">
        <v>2008</v>
      </c>
      <c r="E109" s="545">
        <v>39628</v>
      </c>
      <c r="F109" s="545">
        <v>39628</v>
      </c>
      <c r="G109" s="545">
        <v>39628</v>
      </c>
      <c r="H109" s="545"/>
      <c r="I109" s="545"/>
      <c r="J109" s="545"/>
      <c r="K109" s="545"/>
      <c r="L109" s="545">
        <v>0</v>
      </c>
      <c r="M109" s="671" t="s">
        <v>367</v>
      </c>
    </row>
    <row r="110" spans="1:13" s="526" customFormat="1" ht="29.25" customHeight="1">
      <c r="A110" s="215" t="s">
        <v>1082</v>
      </c>
      <c r="B110" s="1092"/>
      <c r="C110" s="1092"/>
      <c r="D110" s="1092"/>
      <c r="E110" s="1092"/>
      <c r="F110" s="1092"/>
      <c r="G110" s="1092"/>
      <c r="H110" s="1092"/>
      <c r="I110" s="1092"/>
      <c r="J110" s="1092"/>
      <c r="K110" s="1092"/>
      <c r="L110" s="1092"/>
      <c r="M110" s="1093"/>
    </row>
    <row r="111" spans="1:13" s="526" customFormat="1" ht="78.75" customHeight="1">
      <c r="A111" s="446">
        <v>45</v>
      </c>
      <c r="B111" s="653" t="s">
        <v>1083</v>
      </c>
      <c r="C111" s="545" t="s">
        <v>1084</v>
      </c>
      <c r="D111" s="643">
        <v>2008</v>
      </c>
      <c r="E111" s="545">
        <v>17000</v>
      </c>
      <c r="F111" s="545">
        <v>17000</v>
      </c>
      <c r="G111" s="545">
        <v>17000</v>
      </c>
      <c r="H111" s="545"/>
      <c r="I111" s="545"/>
      <c r="J111" s="545"/>
      <c r="K111" s="545"/>
      <c r="L111" s="545">
        <v>395</v>
      </c>
      <c r="M111" s="637">
        <f>L111/F111*100</f>
        <v>2.323529411764706</v>
      </c>
    </row>
    <row r="112" spans="1:13" s="526" customFormat="1" ht="32.25" customHeight="1">
      <c r="A112" s="215" t="s">
        <v>1085</v>
      </c>
      <c r="B112" s="1092"/>
      <c r="C112" s="1092"/>
      <c r="D112" s="1092"/>
      <c r="E112" s="1092"/>
      <c r="F112" s="1092"/>
      <c r="G112" s="1092"/>
      <c r="H112" s="1092"/>
      <c r="I112" s="1092"/>
      <c r="J112" s="1092"/>
      <c r="K112" s="1092"/>
      <c r="L112" s="1092"/>
      <c r="M112" s="1093"/>
    </row>
    <row r="113" spans="1:13" s="526" customFormat="1" ht="93" customHeight="1">
      <c r="A113" s="446">
        <v>46</v>
      </c>
      <c r="B113" s="653" t="s">
        <v>1086</v>
      </c>
      <c r="C113" s="545" t="s">
        <v>1087</v>
      </c>
      <c r="D113" s="643">
        <v>2008</v>
      </c>
      <c r="E113" s="545">
        <v>20000</v>
      </c>
      <c r="F113" s="545">
        <v>20000</v>
      </c>
      <c r="G113" s="545">
        <v>20000</v>
      </c>
      <c r="H113" s="545"/>
      <c r="I113" s="545"/>
      <c r="J113" s="545"/>
      <c r="K113" s="545"/>
      <c r="L113" s="545">
        <v>640</v>
      </c>
      <c r="M113" s="637">
        <f>L113/F113*100</f>
        <v>3.2</v>
      </c>
    </row>
    <row r="114" spans="1:13" s="526" customFormat="1" ht="34.5" customHeight="1">
      <c r="A114" s="215" t="s">
        <v>1088</v>
      </c>
      <c r="B114" s="1092"/>
      <c r="C114" s="1092"/>
      <c r="D114" s="1092"/>
      <c r="E114" s="1092"/>
      <c r="F114" s="1092"/>
      <c r="G114" s="1092"/>
      <c r="H114" s="1092"/>
      <c r="I114" s="1092"/>
      <c r="J114" s="1092"/>
      <c r="K114" s="1092"/>
      <c r="L114" s="1092"/>
      <c r="M114" s="1093"/>
    </row>
    <row r="115" spans="1:13" s="526" customFormat="1" ht="79.5" customHeight="1">
      <c r="A115" s="446">
        <v>47</v>
      </c>
      <c r="B115" s="672" t="s">
        <v>1089</v>
      </c>
      <c r="C115" s="545" t="s">
        <v>1090</v>
      </c>
      <c r="D115" s="643">
        <v>2008</v>
      </c>
      <c r="E115" s="545">
        <v>14000</v>
      </c>
      <c r="F115" s="545">
        <v>14000</v>
      </c>
      <c r="G115" s="545">
        <v>14000</v>
      </c>
      <c r="H115" s="545"/>
      <c r="I115" s="545"/>
      <c r="J115" s="545"/>
      <c r="K115" s="545"/>
      <c r="L115" s="545">
        <v>134</v>
      </c>
      <c r="M115" s="637">
        <f>L115/F115*100</f>
        <v>0.9571428571428571</v>
      </c>
    </row>
    <row r="116" spans="1:13" s="526" customFormat="1" ht="47.25" customHeight="1">
      <c r="A116" s="215" t="s">
        <v>1085</v>
      </c>
      <c r="B116" s="1092"/>
      <c r="C116" s="1092"/>
      <c r="D116" s="1092"/>
      <c r="E116" s="1092"/>
      <c r="F116" s="1092"/>
      <c r="G116" s="1092"/>
      <c r="H116" s="1092"/>
      <c r="I116" s="1092"/>
      <c r="J116" s="1092"/>
      <c r="K116" s="1092"/>
      <c r="L116" s="1092"/>
      <c r="M116" s="1093"/>
    </row>
    <row r="117" spans="1:13" s="526" customFormat="1" ht="89.25" customHeight="1">
      <c r="A117" s="446">
        <v>48</v>
      </c>
      <c r="B117" s="653" t="s">
        <v>1091</v>
      </c>
      <c r="C117" s="545" t="s">
        <v>1092</v>
      </c>
      <c r="D117" s="643">
        <v>2008</v>
      </c>
      <c r="E117" s="545">
        <v>205000</v>
      </c>
      <c r="F117" s="545">
        <v>205000</v>
      </c>
      <c r="G117" s="545">
        <v>205000</v>
      </c>
      <c r="H117" s="545"/>
      <c r="I117" s="545"/>
      <c r="J117" s="545"/>
      <c r="K117" s="545"/>
      <c r="L117" s="545">
        <v>0</v>
      </c>
      <c r="M117" s="671" t="s">
        <v>367</v>
      </c>
    </row>
    <row r="118" spans="1:13" s="526" customFormat="1" ht="33" customHeight="1">
      <c r="A118" s="215" t="s">
        <v>1093</v>
      </c>
      <c r="B118" s="1092"/>
      <c r="C118" s="1092"/>
      <c r="D118" s="1092"/>
      <c r="E118" s="1092"/>
      <c r="F118" s="1092"/>
      <c r="G118" s="1092"/>
      <c r="H118" s="1092"/>
      <c r="I118" s="1092"/>
      <c r="J118" s="1092"/>
      <c r="K118" s="1092"/>
      <c r="L118" s="1092"/>
      <c r="M118" s="1093"/>
    </row>
    <row r="119" spans="1:13" s="526" customFormat="1" ht="111.75" customHeight="1">
      <c r="A119" s="446">
        <v>49</v>
      </c>
      <c r="B119" s="653" t="s">
        <v>1094</v>
      </c>
      <c r="C119" s="545" t="s">
        <v>1095</v>
      </c>
      <c r="D119" s="643">
        <v>2008</v>
      </c>
      <c r="E119" s="545">
        <v>173221</v>
      </c>
      <c r="F119" s="545">
        <v>173221</v>
      </c>
      <c r="G119" s="545">
        <v>173221</v>
      </c>
      <c r="H119" s="545"/>
      <c r="I119" s="545"/>
      <c r="J119" s="545"/>
      <c r="K119" s="545"/>
      <c r="L119" s="545">
        <v>120769</v>
      </c>
      <c r="M119" s="637">
        <f>L119/F119*100</f>
        <v>69.71960674514061</v>
      </c>
    </row>
    <row r="120" spans="1:13" s="526" customFormat="1" ht="42.75" customHeight="1">
      <c r="A120" s="215" t="s">
        <v>1096</v>
      </c>
      <c r="B120" s="1092"/>
      <c r="C120" s="1092"/>
      <c r="D120" s="1092"/>
      <c r="E120" s="1092"/>
      <c r="F120" s="1092"/>
      <c r="G120" s="1092"/>
      <c r="H120" s="1092"/>
      <c r="I120" s="1092"/>
      <c r="J120" s="1092"/>
      <c r="K120" s="1092"/>
      <c r="L120" s="1092"/>
      <c r="M120" s="1093"/>
    </row>
    <row r="121" spans="1:13" s="526" customFormat="1" ht="37.5" customHeight="1">
      <c r="A121" s="663"/>
      <c r="B121" s="667" t="s">
        <v>1097</v>
      </c>
      <c r="C121" s="538">
        <v>80101</v>
      </c>
      <c r="D121" s="673" t="s">
        <v>81</v>
      </c>
      <c r="E121" s="674">
        <v>479349</v>
      </c>
      <c r="F121" s="674">
        <v>479349</v>
      </c>
      <c r="G121" s="674">
        <v>479349</v>
      </c>
      <c r="H121" s="674"/>
      <c r="I121" s="674"/>
      <c r="J121" s="654"/>
      <c r="K121" s="654"/>
      <c r="L121" s="670">
        <v>123240</v>
      </c>
      <c r="M121" s="632">
        <f>L121/F121*100</f>
        <v>25.7098690098446</v>
      </c>
    </row>
    <row r="122" spans="1:13" s="526" customFormat="1" ht="69" customHeight="1">
      <c r="A122" s="438">
        <v>50</v>
      </c>
      <c r="B122" s="608" t="s">
        <v>1098</v>
      </c>
      <c r="C122" s="649" t="s">
        <v>1099</v>
      </c>
      <c r="D122" s="652">
        <v>2008</v>
      </c>
      <c r="E122" s="649">
        <v>70000</v>
      </c>
      <c r="F122" s="649">
        <v>70000</v>
      </c>
      <c r="G122" s="649">
        <v>70000</v>
      </c>
      <c r="H122" s="649"/>
      <c r="I122" s="649"/>
      <c r="J122" s="545"/>
      <c r="K122" s="545"/>
      <c r="L122" s="545">
        <v>0</v>
      </c>
      <c r="M122" s="671" t="s">
        <v>367</v>
      </c>
    </row>
    <row r="123" spans="1:13" s="526" customFormat="1" ht="36" customHeight="1">
      <c r="A123" s="215" t="s">
        <v>74</v>
      </c>
      <c r="B123" s="1092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2"/>
      <c r="M123" s="1093"/>
    </row>
    <row r="124" spans="1:13" s="526" customFormat="1" ht="72" customHeight="1">
      <c r="A124" s="430">
        <v>51</v>
      </c>
      <c r="B124" s="452" t="s">
        <v>1100</v>
      </c>
      <c r="C124" s="649" t="s">
        <v>1101</v>
      </c>
      <c r="D124" s="643">
        <v>2008</v>
      </c>
      <c r="E124" s="545">
        <v>10000</v>
      </c>
      <c r="F124" s="545">
        <v>10000</v>
      </c>
      <c r="G124" s="545">
        <v>10000</v>
      </c>
      <c r="H124" s="545"/>
      <c r="I124" s="545"/>
      <c r="J124" s="545"/>
      <c r="K124" s="545"/>
      <c r="L124" s="545">
        <v>0</v>
      </c>
      <c r="M124" s="671" t="s">
        <v>367</v>
      </c>
    </row>
    <row r="125" spans="1:13" s="526" customFormat="1" ht="41.25" customHeight="1">
      <c r="A125" s="215" t="s">
        <v>74</v>
      </c>
      <c r="B125" s="1092"/>
      <c r="C125" s="1092"/>
      <c r="D125" s="1092"/>
      <c r="E125" s="1092"/>
      <c r="F125" s="1092"/>
      <c r="G125" s="1092"/>
      <c r="H125" s="1092"/>
      <c r="I125" s="1092"/>
      <c r="J125" s="1092"/>
      <c r="K125" s="1092"/>
      <c r="L125" s="1092"/>
      <c r="M125" s="1093"/>
    </row>
    <row r="126" spans="1:13" s="526" customFormat="1" ht="69.75" customHeight="1">
      <c r="A126" s="446">
        <v>52</v>
      </c>
      <c r="B126" s="452" t="s">
        <v>1102</v>
      </c>
      <c r="C126" s="649" t="s">
        <v>1103</v>
      </c>
      <c r="D126" s="643">
        <v>2008</v>
      </c>
      <c r="E126" s="545">
        <v>20000</v>
      </c>
      <c r="F126" s="545">
        <v>20000</v>
      </c>
      <c r="G126" s="545">
        <v>20000</v>
      </c>
      <c r="H126" s="545"/>
      <c r="I126" s="545"/>
      <c r="J126" s="545"/>
      <c r="K126" s="545"/>
      <c r="L126" s="545">
        <v>0</v>
      </c>
      <c r="M126" s="671" t="s">
        <v>367</v>
      </c>
    </row>
    <row r="127" spans="1:13" s="526" customFormat="1" ht="36" customHeight="1">
      <c r="A127" s="215" t="s">
        <v>74</v>
      </c>
      <c r="B127" s="1092"/>
      <c r="C127" s="1092"/>
      <c r="D127" s="1092"/>
      <c r="E127" s="1092"/>
      <c r="F127" s="1092"/>
      <c r="G127" s="1092"/>
      <c r="H127" s="1092"/>
      <c r="I127" s="1092"/>
      <c r="J127" s="1092"/>
      <c r="K127" s="1092"/>
      <c r="L127" s="1092"/>
      <c r="M127" s="1093"/>
    </row>
    <row r="128" spans="1:13" s="526" customFormat="1" ht="30" customHeight="1">
      <c r="A128" s="556"/>
      <c r="B128" s="667" t="s">
        <v>1104</v>
      </c>
      <c r="C128" s="493">
        <v>80104</v>
      </c>
      <c r="D128" s="646" t="s">
        <v>81</v>
      </c>
      <c r="E128" s="654">
        <v>100000</v>
      </c>
      <c r="F128" s="654">
        <v>100000</v>
      </c>
      <c r="G128" s="654">
        <v>100000</v>
      </c>
      <c r="H128" s="654"/>
      <c r="I128" s="654"/>
      <c r="J128" s="654"/>
      <c r="K128" s="545"/>
      <c r="L128" s="670">
        <v>0</v>
      </c>
      <c r="M128" s="675" t="s">
        <v>367</v>
      </c>
    </row>
    <row r="129" spans="1:13" s="526" customFormat="1" ht="88.5" customHeight="1">
      <c r="A129" s="446">
        <v>53</v>
      </c>
      <c r="B129" s="444" t="s">
        <v>1105</v>
      </c>
      <c r="C129" s="545" t="s">
        <v>1106</v>
      </c>
      <c r="D129" s="643">
        <v>2008</v>
      </c>
      <c r="E129" s="545">
        <v>30000</v>
      </c>
      <c r="F129" s="545">
        <v>30000</v>
      </c>
      <c r="G129" s="545">
        <v>30000</v>
      </c>
      <c r="H129" s="545"/>
      <c r="I129" s="545"/>
      <c r="J129" s="545"/>
      <c r="K129" s="545"/>
      <c r="L129" s="545">
        <v>7664</v>
      </c>
      <c r="M129" s="637">
        <f>L129/F129*100</f>
        <v>25.546666666666667</v>
      </c>
    </row>
    <row r="130" spans="1:13" s="526" customFormat="1" ht="40.5" customHeight="1">
      <c r="A130" s="215" t="s">
        <v>1107</v>
      </c>
      <c r="B130" s="1092"/>
      <c r="C130" s="1092"/>
      <c r="D130" s="1092"/>
      <c r="E130" s="1092"/>
      <c r="F130" s="1092"/>
      <c r="G130" s="1092"/>
      <c r="H130" s="1092"/>
      <c r="I130" s="1092"/>
      <c r="J130" s="1092"/>
      <c r="K130" s="1092"/>
      <c r="L130" s="1092"/>
      <c r="M130" s="1093"/>
    </row>
    <row r="131" spans="1:13" s="526" customFormat="1" ht="96.75" customHeight="1">
      <c r="A131" s="563">
        <v>54</v>
      </c>
      <c r="B131" s="444" t="s">
        <v>1108</v>
      </c>
      <c r="C131" s="545" t="s">
        <v>1109</v>
      </c>
      <c r="D131" s="633">
        <v>2008</v>
      </c>
      <c r="E131" s="472">
        <v>85407</v>
      </c>
      <c r="F131" s="472">
        <v>85407</v>
      </c>
      <c r="G131" s="472">
        <v>85407</v>
      </c>
      <c r="H131" s="472"/>
      <c r="I131" s="472"/>
      <c r="J131" s="545"/>
      <c r="K131" s="545"/>
      <c r="L131" s="545">
        <v>8763</v>
      </c>
      <c r="M131" s="637">
        <f>L131/F131*100</f>
        <v>10.260283114967157</v>
      </c>
    </row>
    <row r="132" spans="1:13" s="526" customFormat="1" ht="48.75" customHeight="1">
      <c r="A132" s="215" t="s">
        <v>1110</v>
      </c>
      <c r="B132" s="1092"/>
      <c r="C132" s="1092"/>
      <c r="D132" s="1092"/>
      <c r="E132" s="1092"/>
      <c r="F132" s="1092"/>
      <c r="G132" s="1092"/>
      <c r="H132" s="1092"/>
      <c r="I132" s="1092"/>
      <c r="J132" s="1092"/>
      <c r="K132" s="1092"/>
      <c r="L132" s="1092"/>
      <c r="M132" s="1093"/>
    </row>
    <row r="133" spans="1:13" s="526" customFormat="1" ht="34.5" customHeight="1">
      <c r="A133" s="563"/>
      <c r="B133" s="667" t="s">
        <v>1111</v>
      </c>
      <c r="C133" s="538">
        <v>80110</v>
      </c>
      <c r="D133" s="646" t="s">
        <v>81</v>
      </c>
      <c r="E133" s="650">
        <v>115407</v>
      </c>
      <c r="F133" s="650">
        <v>115407</v>
      </c>
      <c r="G133" s="650">
        <v>115407</v>
      </c>
      <c r="H133" s="650"/>
      <c r="I133" s="650"/>
      <c r="J133" s="654"/>
      <c r="K133" s="654"/>
      <c r="L133" s="670">
        <v>16427</v>
      </c>
      <c r="M133" s="632">
        <f>L133/F133*100</f>
        <v>14.233971942776435</v>
      </c>
    </row>
    <row r="134" spans="1:13" s="526" customFormat="1" ht="29.25" customHeight="1">
      <c r="A134" s="556"/>
      <c r="B134" s="667" t="s">
        <v>1112</v>
      </c>
      <c r="C134" s="654">
        <v>801</v>
      </c>
      <c r="D134" s="646" t="s">
        <v>81</v>
      </c>
      <c r="E134" s="654">
        <v>694756</v>
      </c>
      <c r="F134" s="654">
        <v>694756</v>
      </c>
      <c r="G134" s="654">
        <v>694756</v>
      </c>
      <c r="H134" s="545"/>
      <c r="I134" s="654"/>
      <c r="J134" s="545"/>
      <c r="K134" s="545"/>
      <c r="L134" s="670">
        <v>139667</v>
      </c>
      <c r="M134" s="632">
        <f>L134/F134*100</f>
        <v>20.103028977079724</v>
      </c>
    </row>
    <row r="135" spans="1:13" ht="63" customHeight="1">
      <c r="A135" s="446">
        <v>55</v>
      </c>
      <c r="B135" s="444" t="s">
        <v>1113</v>
      </c>
      <c r="C135" s="545" t="s">
        <v>1114</v>
      </c>
      <c r="D135" s="646">
        <v>2008</v>
      </c>
      <c r="E135" s="654">
        <v>3000</v>
      </c>
      <c r="F135" s="654">
        <v>3000</v>
      </c>
      <c r="G135" s="654">
        <v>3000</v>
      </c>
      <c r="H135" s="545"/>
      <c r="I135" s="545"/>
      <c r="J135" s="450"/>
      <c r="K135" s="450"/>
      <c r="L135" s="407">
        <v>0</v>
      </c>
      <c r="M135" s="676" t="s">
        <v>367</v>
      </c>
    </row>
    <row r="136" spans="1:13" ht="35.25" customHeight="1">
      <c r="A136" s="215" t="s">
        <v>1115</v>
      </c>
      <c r="B136" s="1092"/>
      <c r="C136" s="1092"/>
      <c r="D136" s="1092"/>
      <c r="E136" s="1092"/>
      <c r="F136" s="1092"/>
      <c r="G136" s="1092"/>
      <c r="H136" s="1092"/>
      <c r="I136" s="1092"/>
      <c r="J136" s="1092"/>
      <c r="K136" s="1092"/>
      <c r="L136" s="1092"/>
      <c r="M136" s="1093"/>
    </row>
    <row r="137" spans="1:13" ht="90.75" customHeight="1">
      <c r="A137" s="446">
        <v>56</v>
      </c>
      <c r="B137" s="444" t="s">
        <v>1116</v>
      </c>
      <c r="C137" s="545" t="s">
        <v>1117</v>
      </c>
      <c r="D137" s="643">
        <v>2008</v>
      </c>
      <c r="E137" s="545">
        <v>18000</v>
      </c>
      <c r="F137" s="545">
        <v>18000</v>
      </c>
      <c r="G137" s="545">
        <v>18000</v>
      </c>
      <c r="H137" s="545"/>
      <c r="I137" s="545"/>
      <c r="J137" s="450"/>
      <c r="K137" s="450"/>
      <c r="L137" s="450">
        <v>18000</v>
      </c>
      <c r="M137" s="637">
        <f>L137/F137*100</f>
        <v>100</v>
      </c>
    </row>
    <row r="138" spans="1:13" ht="45" customHeight="1">
      <c r="A138" s="215" t="s">
        <v>1118</v>
      </c>
      <c r="B138" s="1092"/>
      <c r="C138" s="1092"/>
      <c r="D138" s="1092"/>
      <c r="E138" s="1092"/>
      <c r="F138" s="1092"/>
      <c r="G138" s="1092"/>
      <c r="H138" s="1092"/>
      <c r="I138" s="1092"/>
      <c r="J138" s="1092"/>
      <c r="K138" s="1092"/>
      <c r="L138" s="1092"/>
      <c r="M138" s="1093"/>
    </row>
    <row r="139" spans="1:13" ht="94.5" customHeight="1">
      <c r="A139" s="446">
        <v>57</v>
      </c>
      <c r="B139" s="444" t="s">
        <v>1119</v>
      </c>
      <c r="C139" s="545" t="s">
        <v>1120</v>
      </c>
      <c r="D139" s="643">
        <v>2008</v>
      </c>
      <c r="E139" s="545">
        <v>10000</v>
      </c>
      <c r="F139" s="545">
        <v>10000</v>
      </c>
      <c r="G139" s="545">
        <v>10000</v>
      </c>
      <c r="H139" s="545"/>
      <c r="I139" s="545"/>
      <c r="J139" s="450"/>
      <c r="K139" s="450"/>
      <c r="L139" s="450">
        <v>9977</v>
      </c>
      <c r="M139" s="637">
        <f>L139/F139*100</f>
        <v>99.77000000000001</v>
      </c>
    </row>
    <row r="140" spans="1:13" ht="46.5" customHeight="1">
      <c r="A140" s="215" t="s">
        <v>1121</v>
      </c>
      <c r="B140" s="1092"/>
      <c r="C140" s="1092"/>
      <c r="D140" s="1092"/>
      <c r="E140" s="1092"/>
      <c r="F140" s="1092"/>
      <c r="G140" s="1092"/>
      <c r="H140" s="1092"/>
      <c r="I140" s="1092"/>
      <c r="J140" s="1092"/>
      <c r="K140" s="1092"/>
      <c r="L140" s="1092"/>
      <c r="M140" s="1093"/>
    </row>
    <row r="141" spans="1:13" ht="90" customHeight="1">
      <c r="A141" s="556">
        <v>58</v>
      </c>
      <c r="B141" s="444" t="s">
        <v>1122</v>
      </c>
      <c r="C141" s="545" t="s">
        <v>1123</v>
      </c>
      <c r="D141" s="643">
        <v>2008</v>
      </c>
      <c r="E141" s="545">
        <v>4000</v>
      </c>
      <c r="F141" s="545">
        <v>4000</v>
      </c>
      <c r="G141" s="545">
        <v>4000</v>
      </c>
      <c r="H141" s="545"/>
      <c r="I141" s="545"/>
      <c r="J141" s="450"/>
      <c r="K141" s="450"/>
      <c r="L141" s="450">
        <v>0</v>
      </c>
      <c r="M141" s="639" t="s">
        <v>367</v>
      </c>
    </row>
    <row r="142" spans="1:13" ht="39" customHeight="1">
      <c r="A142" s="215" t="s">
        <v>1124</v>
      </c>
      <c r="B142" s="1092"/>
      <c r="C142" s="1092"/>
      <c r="D142" s="1092"/>
      <c r="E142" s="1092"/>
      <c r="F142" s="1092"/>
      <c r="G142" s="1092"/>
      <c r="H142" s="1092"/>
      <c r="I142" s="1092"/>
      <c r="J142" s="1092"/>
      <c r="K142" s="1092"/>
      <c r="L142" s="1092"/>
      <c r="M142" s="1093"/>
    </row>
    <row r="143" spans="1:13" ht="93.75" customHeight="1">
      <c r="A143" s="563">
        <v>59</v>
      </c>
      <c r="B143" s="444" t="s">
        <v>1125</v>
      </c>
      <c r="C143" s="472" t="s">
        <v>1126</v>
      </c>
      <c r="D143" s="633">
        <v>2008</v>
      </c>
      <c r="E143" s="472">
        <v>22000</v>
      </c>
      <c r="F143" s="472">
        <v>22000</v>
      </c>
      <c r="G143" s="472">
        <v>22000</v>
      </c>
      <c r="H143" s="472"/>
      <c r="I143" s="472"/>
      <c r="J143" s="450"/>
      <c r="K143" s="450"/>
      <c r="L143" s="450">
        <v>22000</v>
      </c>
      <c r="M143" s="637">
        <f>L143/F143*100</f>
        <v>100</v>
      </c>
    </row>
    <row r="144" spans="1:13" ht="44.25" customHeight="1">
      <c r="A144" s="215" t="s">
        <v>1127</v>
      </c>
      <c r="B144" s="1092"/>
      <c r="C144" s="1092"/>
      <c r="D144" s="1092"/>
      <c r="E144" s="1092"/>
      <c r="F144" s="1092"/>
      <c r="G144" s="1092"/>
      <c r="H144" s="1092"/>
      <c r="I144" s="1092"/>
      <c r="J144" s="1092"/>
      <c r="K144" s="1092"/>
      <c r="L144" s="1092"/>
      <c r="M144" s="1093"/>
    </row>
    <row r="145" spans="1:13" ht="31.5" customHeight="1">
      <c r="A145" s="1640" t="s">
        <v>1128</v>
      </c>
      <c r="B145" s="1641"/>
      <c r="C145" s="646">
        <v>852</v>
      </c>
      <c r="D145" s="646" t="s">
        <v>81</v>
      </c>
      <c r="E145" s="654">
        <v>54000</v>
      </c>
      <c r="F145" s="654">
        <v>54000</v>
      </c>
      <c r="G145" s="654">
        <v>54000</v>
      </c>
      <c r="H145" s="654"/>
      <c r="I145" s="654"/>
      <c r="J145" s="450"/>
      <c r="K145" s="450"/>
      <c r="L145" s="407">
        <v>49977</v>
      </c>
      <c r="M145" s="632">
        <f>L145/F145*100</f>
        <v>92.55</v>
      </c>
    </row>
    <row r="146" spans="1:13" ht="53.25" customHeight="1">
      <c r="A146" s="446">
        <v>60</v>
      </c>
      <c r="B146" s="452" t="s">
        <v>1129</v>
      </c>
      <c r="C146" s="545" t="s">
        <v>1130</v>
      </c>
      <c r="D146" s="643">
        <v>2008</v>
      </c>
      <c r="E146" s="666">
        <v>345000</v>
      </c>
      <c r="F146" s="666">
        <v>345000</v>
      </c>
      <c r="G146" s="666">
        <v>345000</v>
      </c>
      <c r="H146" s="666"/>
      <c r="I146" s="666"/>
      <c r="J146" s="636"/>
      <c r="K146" s="636"/>
      <c r="L146" s="636">
        <v>122160</v>
      </c>
      <c r="M146" s="637">
        <f>L146/F146*100</f>
        <v>35.40869565217391</v>
      </c>
    </row>
    <row r="147" spans="1:13" ht="42.75" customHeight="1">
      <c r="A147" s="215" t="s">
        <v>1131</v>
      </c>
      <c r="B147" s="1092"/>
      <c r="C147" s="1092"/>
      <c r="D147" s="1092"/>
      <c r="E147" s="1092"/>
      <c r="F147" s="1092"/>
      <c r="G147" s="1092"/>
      <c r="H147" s="1092"/>
      <c r="I147" s="1092"/>
      <c r="J147" s="1092"/>
      <c r="K147" s="1092"/>
      <c r="L147" s="1092"/>
      <c r="M147" s="1093"/>
    </row>
    <row r="148" spans="1:13" ht="59.25" customHeight="1">
      <c r="A148" s="446">
        <v>61</v>
      </c>
      <c r="B148" s="653" t="s">
        <v>1132</v>
      </c>
      <c r="C148" s="545" t="s">
        <v>1133</v>
      </c>
      <c r="D148" s="643">
        <v>2008</v>
      </c>
      <c r="E148" s="545">
        <v>92000</v>
      </c>
      <c r="F148" s="545">
        <v>92000</v>
      </c>
      <c r="G148" s="545">
        <v>92000</v>
      </c>
      <c r="H148" s="545"/>
      <c r="I148" s="654"/>
      <c r="J148" s="450"/>
      <c r="K148" s="450"/>
      <c r="L148" s="450">
        <v>63458</v>
      </c>
      <c r="M148" s="637">
        <f>L148/F148*100</f>
        <v>68.97608695652174</v>
      </c>
    </row>
    <row r="149" spans="1:13" ht="51" customHeight="1">
      <c r="A149" s="215" t="s">
        <v>1134</v>
      </c>
      <c r="B149" s="1092"/>
      <c r="C149" s="1092"/>
      <c r="D149" s="1092"/>
      <c r="E149" s="1092"/>
      <c r="F149" s="1092"/>
      <c r="G149" s="1092"/>
      <c r="H149" s="1092"/>
      <c r="I149" s="1092"/>
      <c r="J149" s="1092"/>
      <c r="K149" s="1092"/>
      <c r="L149" s="1092"/>
      <c r="M149" s="1093"/>
    </row>
    <row r="150" spans="1:13" ht="61.5" customHeight="1">
      <c r="A150" s="446">
        <v>62</v>
      </c>
      <c r="B150" s="444" t="s">
        <v>1135</v>
      </c>
      <c r="C150" s="545" t="s">
        <v>1136</v>
      </c>
      <c r="D150" s="643">
        <v>2008</v>
      </c>
      <c r="E150" s="545">
        <v>38000</v>
      </c>
      <c r="F150" s="545">
        <v>38000</v>
      </c>
      <c r="G150" s="545">
        <v>38000</v>
      </c>
      <c r="H150" s="545"/>
      <c r="I150" s="545"/>
      <c r="J150" s="450"/>
      <c r="K150" s="450"/>
      <c r="L150" s="450">
        <v>0</v>
      </c>
      <c r="M150" s="639" t="s">
        <v>367</v>
      </c>
    </row>
    <row r="151" spans="1:13" ht="34.5" customHeight="1">
      <c r="A151" s="215" t="s">
        <v>74</v>
      </c>
      <c r="B151" s="1092"/>
      <c r="C151" s="1092"/>
      <c r="D151" s="1092"/>
      <c r="E151" s="1092"/>
      <c r="F151" s="1092"/>
      <c r="G151" s="1092"/>
      <c r="H151" s="1092"/>
      <c r="I151" s="1092"/>
      <c r="J151" s="1092"/>
      <c r="K151" s="1092"/>
      <c r="L151" s="1092"/>
      <c r="M151" s="1093"/>
    </row>
    <row r="152" spans="1:13" ht="58.5" customHeight="1">
      <c r="A152" s="556">
        <v>63</v>
      </c>
      <c r="B152" s="444" t="s">
        <v>1137</v>
      </c>
      <c r="C152" s="545" t="s">
        <v>1138</v>
      </c>
      <c r="D152" s="643">
        <v>2008</v>
      </c>
      <c r="E152" s="545">
        <v>78000</v>
      </c>
      <c r="F152" s="545">
        <v>78000</v>
      </c>
      <c r="G152" s="545">
        <v>78000</v>
      </c>
      <c r="H152" s="545"/>
      <c r="I152" s="545"/>
      <c r="J152" s="450"/>
      <c r="K152" s="450"/>
      <c r="L152" s="450">
        <v>0</v>
      </c>
      <c r="M152" s="639" t="s">
        <v>367</v>
      </c>
    </row>
    <row r="153" spans="1:13" ht="36.75" customHeight="1">
      <c r="A153" s="215" t="s">
        <v>74</v>
      </c>
      <c r="B153" s="1092"/>
      <c r="C153" s="1092"/>
      <c r="D153" s="1092"/>
      <c r="E153" s="1092"/>
      <c r="F153" s="1092"/>
      <c r="G153" s="1092"/>
      <c r="H153" s="1092"/>
      <c r="I153" s="1092"/>
      <c r="J153" s="1092"/>
      <c r="K153" s="1092"/>
      <c r="L153" s="1092"/>
      <c r="M153" s="1093"/>
    </row>
    <row r="154" spans="1:13" ht="58.5" customHeight="1">
      <c r="A154" s="556">
        <v>64</v>
      </c>
      <c r="B154" s="444" t="s">
        <v>1139</v>
      </c>
      <c r="C154" s="649" t="s">
        <v>1140</v>
      </c>
      <c r="D154" s="652">
        <v>2008</v>
      </c>
      <c r="E154" s="649">
        <v>52000</v>
      </c>
      <c r="F154" s="649">
        <v>52000</v>
      </c>
      <c r="G154" s="649">
        <v>52000</v>
      </c>
      <c r="H154" s="649"/>
      <c r="I154" s="649"/>
      <c r="J154" s="450"/>
      <c r="K154" s="450"/>
      <c r="L154" s="450">
        <v>0</v>
      </c>
      <c r="M154" s="639" t="s">
        <v>367</v>
      </c>
    </row>
    <row r="155" spans="1:13" ht="44.25" customHeight="1">
      <c r="A155" s="215" t="s">
        <v>74</v>
      </c>
      <c r="B155" s="1092"/>
      <c r="C155" s="1092"/>
      <c r="D155" s="1092"/>
      <c r="E155" s="1092"/>
      <c r="F155" s="1092"/>
      <c r="G155" s="1092"/>
      <c r="H155" s="1092"/>
      <c r="I155" s="1092"/>
      <c r="J155" s="1092"/>
      <c r="K155" s="1092"/>
      <c r="L155" s="1092"/>
      <c r="M155" s="1093"/>
    </row>
    <row r="156" spans="1:13" ht="58.5" customHeight="1">
      <c r="A156" s="556">
        <v>65</v>
      </c>
      <c r="B156" s="444" t="s">
        <v>1141</v>
      </c>
      <c r="C156" s="649" t="s">
        <v>1142</v>
      </c>
      <c r="D156" s="652">
        <v>2008</v>
      </c>
      <c r="E156" s="649">
        <v>60000</v>
      </c>
      <c r="F156" s="649">
        <v>60000</v>
      </c>
      <c r="G156" s="649">
        <v>60000</v>
      </c>
      <c r="H156" s="649"/>
      <c r="I156" s="649"/>
      <c r="J156" s="450"/>
      <c r="K156" s="450"/>
      <c r="L156" s="450">
        <v>0</v>
      </c>
      <c r="M156" s="639" t="s">
        <v>367</v>
      </c>
    </row>
    <row r="157" spans="1:13" ht="42" customHeight="1">
      <c r="A157" s="215" t="s">
        <v>1143</v>
      </c>
      <c r="B157" s="1092"/>
      <c r="C157" s="1092"/>
      <c r="D157" s="1092"/>
      <c r="E157" s="1092"/>
      <c r="F157" s="1092"/>
      <c r="G157" s="1092"/>
      <c r="H157" s="1092"/>
      <c r="I157" s="1092"/>
      <c r="J157" s="1092"/>
      <c r="K157" s="1092"/>
      <c r="L157" s="1092"/>
      <c r="M157" s="1093"/>
    </row>
    <row r="158" spans="1:13" ht="58.5" customHeight="1">
      <c r="A158" s="556">
        <v>66</v>
      </c>
      <c r="B158" s="444" t="s">
        <v>1144</v>
      </c>
      <c r="C158" s="649" t="s">
        <v>1145</v>
      </c>
      <c r="D158" s="652">
        <v>2008</v>
      </c>
      <c r="E158" s="649">
        <v>70000</v>
      </c>
      <c r="F158" s="649">
        <v>70000</v>
      </c>
      <c r="G158" s="649">
        <v>70000</v>
      </c>
      <c r="H158" s="649"/>
      <c r="I158" s="649"/>
      <c r="J158" s="450"/>
      <c r="K158" s="450"/>
      <c r="L158" s="450">
        <v>0</v>
      </c>
      <c r="M158" s="639" t="s">
        <v>367</v>
      </c>
    </row>
    <row r="159" spans="1:13" ht="40.5" customHeight="1">
      <c r="A159" s="215" t="s">
        <v>1146</v>
      </c>
      <c r="B159" s="1092"/>
      <c r="C159" s="1092"/>
      <c r="D159" s="1092"/>
      <c r="E159" s="1092"/>
      <c r="F159" s="1092"/>
      <c r="G159" s="1092"/>
      <c r="H159" s="1092"/>
      <c r="I159" s="1092"/>
      <c r="J159" s="1092"/>
      <c r="K159" s="1092"/>
      <c r="L159" s="1092"/>
      <c r="M159" s="1093"/>
    </row>
    <row r="160" spans="1:13" ht="52.5" customHeight="1">
      <c r="A160" s="556">
        <v>67</v>
      </c>
      <c r="B160" s="452" t="s">
        <v>1147</v>
      </c>
      <c r="C160" s="545" t="s">
        <v>1148</v>
      </c>
      <c r="D160" s="643">
        <v>2008</v>
      </c>
      <c r="E160" s="545">
        <v>24684</v>
      </c>
      <c r="F160" s="545">
        <v>24684</v>
      </c>
      <c r="G160" s="545">
        <v>24684</v>
      </c>
      <c r="H160" s="545"/>
      <c r="I160" s="545"/>
      <c r="J160" s="450"/>
      <c r="K160" s="450"/>
      <c r="L160" s="450">
        <v>0</v>
      </c>
      <c r="M160" s="639" t="s">
        <v>367</v>
      </c>
    </row>
    <row r="161" spans="1:13" ht="38.25" customHeight="1">
      <c r="A161" s="215" t="s">
        <v>74</v>
      </c>
      <c r="B161" s="1092"/>
      <c r="C161" s="1092"/>
      <c r="D161" s="1092"/>
      <c r="E161" s="1092"/>
      <c r="F161" s="1092"/>
      <c r="G161" s="1092"/>
      <c r="H161" s="1092"/>
      <c r="I161" s="1092"/>
      <c r="J161" s="1092"/>
      <c r="K161" s="1092"/>
      <c r="L161" s="1092"/>
      <c r="M161" s="1093"/>
    </row>
    <row r="162" spans="1:13" ht="54.75" customHeight="1">
      <c r="A162" s="446">
        <v>68</v>
      </c>
      <c r="B162" s="653" t="s">
        <v>1149</v>
      </c>
      <c r="C162" s="545" t="s">
        <v>1133</v>
      </c>
      <c r="D162" s="643">
        <v>2008</v>
      </c>
      <c r="E162" s="545">
        <v>58000</v>
      </c>
      <c r="F162" s="545">
        <v>58000</v>
      </c>
      <c r="G162" s="545"/>
      <c r="H162" s="649"/>
      <c r="I162" s="545">
        <v>58000</v>
      </c>
      <c r="J162" s="450"/>
      <c r="K162" s="450"/>
      <c r="L162" s="450">
        <v>0</v>
      </c>
      <c r="M162" s="639" t="s">
        <v>367</v>
      </c>
    </row>
    <row r="163" spans="1:13" ht="43.5" customHeight="1">
      <c r="A163" s="215" t="s">
        <v>74</v>
      </c>
      <c r="B163" s="1092"/>
      <c r="C163" s="1092"/>
      <c r="D163" s="1092"/>
      <c r="E163" s="1092"/>
      <c r="F163" s="1092"/>
      <c r="G163" s="1092"/>
      <c r="H163" s="1092"/>
      <c r="I163" s="1092"/>
      <c r="J163" s="1092"/>
      <c r="K163" s="1092"/>
      <c r="L163" s="1092"/>
      <c r="M163" s="1093"/>
    </row>
    <row r="164" spans="1:13" ht="54.75" customHeight="1">
      <c r="A164" s="556">
        <v>69</v>
      </c>
      <c r="B164" s="444" t="s">
        <v>1150</v>
      </c>
      <c r="C164" s="545" t="s">
        <v>1133</v>
      </c>
      <c r="D164" s="652">
        <v>2008</v>
      </c>
      <c r="E164" s="649">
        <v>45000</v>
      </c>
      <c r="F164" s="649">
        <v>45000</v>
      </c>
      <c r="G164" s="649"/>
      <c r="H164" s="649"/>
      <c r="I164" s="649">
        <v>45000</v>
      </c>
      <c r="J164" s="450"/>
      <c r="K164" s="450"/>
      <c r="L164" s="450">
        <v>0</v>
      </c>
      <c r="M164" s="639" t="s">
        <v>367</v>
      </c>
    </row>
    <row r="165" spans="1:13" ht="33.75" customHeight="1">
      <c r="A165" s="215" t="s">
        <v>74</v>
      </c>
      <c r="B165" s="1092"/>
      <c r="C165" s="1092"/>
      <c r="D165" s="1092"/>
      <c r="E165" s="1092"/>
      <c r="F165" s="1092"/>
      <c r="G165" s="1092"/>
      <c r="H165" s="1092"/>
      <c r="I165" s="1092"/>
      <c r="J165" s="1092"/>
      <c r="K165" s="1092"/>
      <c r="L165" s="1092"/>
      <c r="M165" s="1093"/>
    </row>
    <row r="166" spans="1:13" ht="56.25" customHeight="1">
      <c r="A166" s="556">
        <v>70</v>
      </c>
      <c r="B166" s="444" t="s">
        <v>1151</v>
      </c>
      <c r="C166" s="545" t="s">
        <v>1133</v>
      </c>
      <c r="D166" s="652">
        <v>2008</v>
      </c>
      <c r="E166" s="649">
        <v>10000</v>
      </c>
      <c r="F166" s="649">
        <v>10000</v>
      </c>
      <c r="G166" s="649"/>
      <c r="H166" s="649"/>
      <c r="I166" s="649"/>
      <c r="J166" s="450"/>
      <c r="K166" s="450">
        <v>10000</v>
      </c>
      <c r="L166" s="450">
        <v>0</v>
      </c>
      <c r="M166" s="639" t="s">
        <v>367</v>
      </c>
    </row>
    <row r="167" spans="1:13" ht="36" customHeight="1">
      <c r="A167" s="215" t="s">
        <v>74</v>
      </c>
      <c r="B167" s="1092"/>
      <c r="C167" s="1092"/>
      <c r="D167" s="1092"/>
      <c r="E167" s="1092"/>
      <c r="F167" s="1092"/>
      <c r="G167" s="1092"/>
      <c r="H167" s="1092"/>
      <c r="I167" s="1092"/>
      <c r="J167" s="1092"/>
      <c r="K167" s="1092"/>
      <c r="L167" s="1092"/>
      <c r="M167" s="1093"/>
    </row>
    <row r="168" spans="1:13" ht="61.5" customHeight="1">
      <c r="A168" s="556">
        <v>71</v>
      </c>
      <c r="B168" s="444" t="s">
        <v>1152</v>
      </c>
      <c r="C168" s="545" t="s">
        <v>1133</v>
      </c>
      <c r="D168" s="643">
        <v>2008</v>
      </c>
      <c r="E168" s="545">
        <v>40000</v>
      </c>
      <c r="F168" s="545">
        <v>40000</v>
      </c>
      <c r="G168" s="545"/>
      <c r="H168" s="545"/>
      <c r="I168" s="545"/>
      <c r="J168" s="450"/>
      <c r="K168" s="450">
        <v>40000</v>
      </c>
      <c r="L168" s="450">
        <v>0</v>
      </c>
      <c r="M168" s="639" t="s">
        <v>367</v>
      </c>
    </row>
    <row r="169" spans="1:13" ht="36.75" customHeight="1">
      <c r="A169" s="215" t="s">
        <v>1143</v>
      </c>
      <c r="B169" s="1092"/>
      <c r="C169" s="1092"/>
      <c r="D169" s="1092"/>
      <c r="E169" s="1092"/>
      <c r="F169" s="1092"/>
      <c r="G169" s="1092"/>
      <c r="H169" s="1092"/>
      <c r="I169" s="1092"/>
      <c r="J169" s="1092"/>
      <c r="K169" s="1092"/>
      <c r="L169" s="1092"/>
      <c r="M169" s="1093"/>
    </row>
    <row r="170" spans="1:13" ht="34.5" customHeight="1">
      <c r="A170" s="1640" t="s">
        <v>1153</v>
      </c>
      <c r="B170" s="1641"/>
      <c r="C170" s="590">
        <v>90095</v>
      </c>
      <c r="D170" s="673" t="s">
        <v>81</v>
      </c>
      <c r="E170" s="674">
        <v>567684</v>
      </c>
      <c r="F170" s="674">
        <v>567684</v>
      </c>
      <c r="G170" s="674">
        <v>414684</v>
      </c>
      <c r="H170" s="674"/>
      <c r="I170" s="674">
        <v>103000</v>
      </c>
      <c r="J170" s="450"/>
      <c r="K170" s="407">
        <v>50000</v>
      </c>
      <c r="L170" s="407">
        <v>63458</v>
      </c>
      <c r="M170" s="632">
        <f>L170/F170*100</f>
        <v>11.178402068756562</v>
      </c>
    </row>
    <row r="171" spans="1:13" ht="34.5" customHeight="1">
      <c r="A171" s="1640" t="s">
        <v>1154</v>
      </c>
      <c r="B171" s="1641"/>
      <c r="C171" s="590">
        <v>900</v>
      </c>
      <c r="D171" s="673" t="s">
        <v>81</v>
      </c>
      <c r="E171" s="674">
        <v>912684</v>
      </c>
      <c r="F171" s="674">
        <v>912684</v>
      </c>
      <c r="G171" s="674">
        <v>759684</v>
      </c>
      <c r="H171" s="674"/>
      <c r="I171" s="674">
        <v>103000</v>
      </c>
      <c r="J171" s="450"/>
      <c r="K171" s="407">
        <v>50000</v>
      </c>
      <c r="L171" s="407">
        <v>185618</v>
      </c>
      <c r="M171" s="632">
        <f>L171/F171*100</f>
        <v>20.337597678933783</v>
      </c>
    </row>
    <row r="172" spans="1:13" ht="86.25" customHeight="1">
      <c r="A172" s="446">
        <v>72</v>
      </c>
      <c r="B172" s="444" t="s">
        <v>1155</v>
      </c>
      <c r="C172" s="545" t="s">
        <v>1156</v>
      </c>
      <c r="D172" s="665">
        <v>2008</v>
      </c>
      <c r="E172" s="666">
        <v>79800</v>
      </c>
      <c r="F172" s="666">
        <v>79800</v>
      </c>
      <c r="G172" s="666">
        <v>79800</v>
      </c>
      <c r="H172" s="666"/>
      <c r="I172" s="666"/>
      <c r="J172" s="636"/>
      <c r="K172" s="636"/>
      <c r="L172" s="636">
        <v>0</v>
      </c>
      <c r="M172" s="639" t="s">
        <v>367</v>
      </c>
    </row>
    <row r="173" spans="1:13" ht="36" customHeight="1">
      <c r="A173" s="215" t="s">
        <v>1157</v>
      </c>
      <c r="B173" s="1092"/>
      <c r="C173" s="1092"/>
      <c r="D173" s="1092"/>
      <c r="E173" s="1092"/>
      <c r="F173" s="1092"/>
      <c r="G173" s="1092"/>
      <c r="H173" s="1092"/>
      <c r="I173" s="1092"/>
      <c r="J173" s="1092"/>
      <c r="K173" s="1092"/>
      <c r="L173" s="1092"/>
      <c r="M173" s="1093"/>
    </row>
    <row r="174" spans="1:13" ht="83.25" customHeight="1">
      <c r="A174" s="446">
        <v>73</v>
      </c>
      <c r="B174" s="444" t="s">
        <v>1158</v>
      </c>
      <c r="C174" s="545" t="s">
        <v>1159</v>
      </c>
      <c r="D174" s="665">
        <v>2008</v>
      </c>
      <c r="E174" s="666">
        <v>30000</v>
      </c>
      <c r="F174" s="666">
        <v>30000</v>
      </c>
      <c r="G174" s="666">
        <v>30000</v>
      </c>
      <c r="H174" s="666"/>
      <c r="I174" s="666"/>
      <c r="J174" s="636"/>
      <c r="K174" s="636"/>
      <c r="L174" s="636">
        <v>18400</v>
      </c>
      <c r="M174" s="637">
        <f>L174/F174*100</f>
        <v>61.33333333333333</v>
      </c>
    </row>
    <row r="175" spans="1:13" s="526" customFormat="1" ht="36" customHeight="1">
      <c r="A175" s="215" t="s">
        <v>1160</v>
      </c>
      <c r="B175" s="1092"/>
      <c r="C175" s="1092"/>
      <c r="D175" s="1092"/>
      <c r="E175" s="1092"/>
      <c r="F175" s="1092"/>
      <c r="G175" s="1092"/>
      <c r="H175" s="1092"/>
      <c r="I175" s="1092"/>
      <c r="J175" s="1092"/>
      <c r="K175" s="1092"/>
      <c r="L175" s="1092"/>
      <c r="M175" s="1093"/>
    </row>
    <row r="176" ht="37.5" customHeight="1"/>
    <row r="177" ht="22.5" customHeight="1"/>
    <row r="178" ht="20.25" customHeight="1"/>
    <row r="179" ht="22.5" customHeight="1"/>
    <row r="180" ht="30" customHeight="1"/>
    <row r="181" ht="18.75" customHeight="1"/>
    <row r="182" ht="18.75" customHeight="1"/>
    <row r="183" spans="1:13" s="526" customFormat="1" ht="37.5" customHeight="1">
      <c r="A183" s="677"/>
      <c r="B183" s="622"/>
      <c r="L183" s="678"/>
      <c r="M183" s="679"/>
    </row>
    <row r="184" spans="1:7" ht="27.75" customHeight="1">
      <c r="A184" s="680"/>
      <c r="B184" s="681"/>
      <c r="C184" s="587"/>
      <c r="D184" s="587"/>
      <c r="E184" s="587"/>
      <c r="F184" s="587"/>
      <c r="G184" s="587"/>
    </row>
    <row r="185" spans="1:17" ht="19.5" customHeight="1">
      <c r="A185" s="680"/>
      <c r="B185" s="681"/>
      <c r="C185" s="587"/>
      <c r="D185" s="587"/>
      <c r="E185" s="587"/>
      <c r="F185" s="587"/>
      <c r="G185" s="587"/>
      <c r="H185" s="587"/>
      <c r="I185" s="587"/>
      <c r="J185" s="587"/>
      <c r="K185" s="587"/>
      <c r="L185" s="682"/>
      <c r="M185" s="614"/>
      <c r="N185" s="587"/>
      <c r="O185" s="587"/>
      <c r="P185" s="587"/>
      <c r="Q185" s="587"/>
    </row>
    <row r="186" ht="17.25" customHeight="1"/>
    <row r="187" ht="40.5" customHeight="1"/>
    <row r="188" ht="76.5" customHeight="1"/>
    <row r="189" ht="99" customHeight="1"/>
    <row r="190" ht="76.5" customHeight="1"/>
    <row r="191" ht="30" customHeight="1"/>
    <row r="192" ht="19.5" customHeight="1"/>
    <row r="193" ht="23.25" customHeight="1"/>
    <row r="194" ht="21" customHeight="1"/>
    <row r="195" ht="84.75" customHeight="1"/>
    <row r="196" ht="36.75" customHeight="1"/>
    <row r="197" ht="36.75" customHeight="1"/>
    <row r="198" ht="13.5" customHeight="1"/>
    <row r="199" ht="30" customHeight="1"/>
    <row r="200" ht="18" customHeight="1"/>
    <row r="201" ht="19.5" customHeight="1"/>
    <row r="202" ht="24.75" customHeight="1"/>
    <row r="203" ht="26.25" customHeight="1"/>
    <row r="204" ht="18" customHeight="1"/>
    <row r="205" ht="18" customHeight="1"/>
    <row r="206" ht="18.75" customHeight="1"/>
    <row r="207" ht="23.25" customHeight="1"/>
    <row r="208" ht="12" customHeight="1"/>
    <row r="209" ht="14.25" customHeight="1"/>
    <row r="210" ht="27.75" customHeight="1"/>
    <row r="211" ht="27" customHeight="1"/>
    <row r="212" spans="1:13" s="426" customFormat="1" ht="123" customHeight="1">
      <c r="A212" s="683"/>
      <c r="B212" s="684"/>
      <c r="L212" s="685"/>
      <c r="M212" s="686"/>
    </row>
    <row r="213" spans="1:9" ht="13.5" customHeight="1">
      <c r="A213" s="680"/>
      <c r="B213" s="561"/>
      <c r="C213" s="616"/>
      <c r="D213" s="616"/>
      <c r="E213" s="617"/>
      <c r="F213" s="617"/>
      <c r="G213" s="617"/>
      <c r="H213" s="617"/>
      <c r="I213" s="617"/>
    </row>
    <row r="214" spans="1:9" ht="12.75" customHeight="1">
      <c r="A214" s="680"/>
      <c r="B214" s="561"/>
      <c r="C214" s="616"/>
      <c r="D214" s="616"/>
      <c r="E214" s="617"/>
      <c r="F214" s="617"/>
      <c r="G214" s="617"/>
      <c r="H214" s="617"/>
      <c r="I214" s="617"/>
    </row>
    <row r="215" spans="1:9" ht="12.75">
      <c r="A215" s="687"/>
      <c r="B215" s="688"/>
      <c r="C215" s="689"/>
      <c r="D215" s="689"/>
      <c r="E215" s="690"/>
      <c r="F215" s="690"/>
      <c r="G215" s="690"/>
      <c r="H215" s="690"/>
      <c r="I215" s="690"/>
    </row>
    <row r="216" spans="1:9" ht="12.75">
      <c r="A216" s="687"/>
      <c r="B216" s="688"/>
      <c r="C216" s="689"/>
      <c r="D216" s="689"/>
      <c r="E216" s="690"/>
      <c r="F216" s="690"/>
      <c r="G216" s="690"/>
      <c r="H216" s="690"/>
      <c r="I216" s="690"/>
    </row>
    <row r="217" spans="1:9" ht="12.75">
      <c r="A217" s="680"/>
      <c r="B217" s="561"/>
      <c r="C217" s="616"/>
      <c r="D217" s="616"/>
      <c r="E217" s="617"/>
      <c r="F217" s="617"/>
      <c r="G217" s="617"/>
      <c r="H217" s="617"/>
      <c r="I217" s="617"/>
    </row>
    <row r="218" spans="1:9" ht="12.75">
      <c r="A218" s="680"/>
      <c r="B218" s="561"/>
      <c r="C218" s="616"/>
      <c r="D218" s="616"/>
      <c r="E218" s="617"/>
      <c r="F218" s="617"/>
      <c r="G218" s="617"/>
      <c r="H218" s="617"/>
      <c r="I218" s="617"/>
    </row>
    <row r="219" spans="1:9" ht="12.75">
      <c r="A219" s="680"/>
      <c r="B219" s="561"/>
      <c r="C219" s="616"/>
      <c r="D219" s="616"/>
      <c r="E219" s="617"/>
      <c r="F219" s="617"/>
      <c r="G219" s="617"/>
      <c r="H219" s="617"/>
      <c r="I219" s="617"/>
    </row>
    <row r="220" spans="1:9" ht="12.75">
      <c r="A220" s="680"/>
      <c r="B220" s="561"/>
      <c r="C220" s="616"/>
      <c r="D220" s="616"/>
      <c r="E220" s="617"/>
      <c r="F220" s="617"/>
      <c r="G220" s="617"/>
      <c r="H220" s="617"/>
      <c r="I220" s="617"/>
    </row>
    <row r="221" spans="1:9" ht="12.75">
      <c r="A221" s="680"/>
      <c r="B221" s="561"/>
      <c r="C221" s="616"/>
      <c r="D221" s="616"/>
      <c r="E221" s="617"/>
      <c r="F221" s="617"/>
      <c r="G221" s="617"/>
      <c r="H221" s="617"/>
      <c r="I221" s="617"/>
    </row>
    <row r="222" spans="1:9" ht="12.75">
      <c r="A222" s="680"/>
      <c r="B222" s="561"/>
      <c r="C222" s="616"/>
      <c r="D222" s="616"/>
      <c r="E222" s="617"/>
      <c r="F222" s="617"/>
      <c r="G222" s="617"/>
      <c r="H222" s="617"/>
      <c r="I222" s="617"/>
    </row>
    <row r="223" spans="1:9" ht="12.75">
      <c r="A223" s="680"/>
      <c r="B223" s="561"/>
      <c r="C223" s="616"/>
      <c r="D223" s="616"/>
      <c r="E223" s="617"/>
      <c r="F223" s="617"/>
      <c r="G223" s="617"/>
      <c r="H223" s="617"/>
      <c r="I223" s="617"/>
    </row>
    <row r="224" spans="1:9" ht="12.75">
      <c r="A224" s="680"/>
      <c r="B224" s="561"/>
      <c r="C224" s="616"/>
      <c r="D224" s="616"/>
      <c r="E224" s="617"/>
      <c r="F224" s="617"/>
      <c r="G224" s="617"/>
      <c r="H224" s="617"/>
      <c r="I224" s="617"/>
    </row>
    <row r="225" spans="1:9" ht="12.75">
      <c r="A225" s="680"/>
      <c r="B225" s="561"/>
      <c r="C225" s="616"/>
      <c r="D225" s="616"/>
      <c r="E225" s="617"/>
      <c r="F225" s="617"/>
      <c r="G225" s="617"/>
      <c r="H225" s="617"/>
      <c r="I225" s="617"/>
    </row>
    <row r="226" spans="1:9" ht="12.75">
      <c r="A226" s="680"/>
      <c r="B226" s="561"/>
      <c r="C226" s="616"/>
      <c r="D226" s="616"/>
      <c r="E226" s="617"/>
      <c r="F226" s="617"/>
      <c r="G226" s="617"/>
      <c r="H226" s="617"/>
      <c r="I226" s="617"/>
    </row>
    <row r="227" spans="1:9" ht="12.75">
      <c r="A227" s="680"/>
      <c r="B227" s="561"/>
      <c r="C227" s="616"/>
      <c r="D227" s="616"/>
      <c r="E227" s="617"/>
      <c r="F227" s="617"/>
      <c r="G227" s="617"/>
      <c r="H227" s="617"/>
      <c r="I227" s="617"/>
    </row>
    <row r="228" spans="1:9" ht="12.75">
      <c r="A228" s="680"/>
      <c r="B228" s="561"/>
      <c r="C228" s="616"/>
      <c r="D228" s="616"/>
      <c r="E228" s="617"/>
      <c r="F228" s="617"/>
      <c r="G228" s="617"/>
      <c r="H228" s="617"/>
      <c r="I228" s="617"/>
    </row>
    <row r="229" spans="1:9" ht="12.75">
      <c r="A229" s="680"/>
      <c r="B229" s="561"/>
      <c r="C229" s="616"/>
      <c r="D229" s="616"/>
      <c r="E229" s="617"/>
      <c r="F229" s="617"/>
      <c r="G229" s="617"/>
      <c r="H229" s="617"/>
      <c r="I229" s="617"/>
    </row>
    <row r="230" spans="1:9" ht="12.75">
      <c r="A230" s="680"/>
      <c r="B230" s="561"/>
      <c r="C230" s="616"/>
      <c r="D230" s="616"/>
      <c r="E230" s="617"/>
      <c r="F230" s="617"/>
      <c r="G230" s="617"/>
      <c r="H230" s="617"/>
      <c r="I230" s="617"/>
    </row>
    <row r="231" spans="1:9" ht="12.75">
      <c r="A231" s="680"/>
      <c r="B231" s="561"/>
      <c r="C231" s="616"/>
      <c r="D231" s="616"/>
      <c r="E231" s="617"/>
      <c r="F231" s="617"/>
      <c r="G231" s="617"/>
      <c r="H231" s="617"/>
      <c r="I231" s="617"/>
    </row>
    <row r="232" spans="1:9" ht="12.75">
      <c r="A232" s="680"/>
      <c r="B232" s="561"/>
      <c r="C232" s="616"/>
      <c r="D232" s="616"/>
      <c r="E232" s="617"/>
      <c r="F232" s="617"/>
      <c r="G232" s="617"/>
      <c r="H232" s="617"/>
      <c r="I232" s="617"/>
    </row>
    <row r="233" spans="1:9" ht="12.75">
      <c r="A233" s="680"/>
      <c r="B233" s="561"/>
      <c r="C233" s="616"/>
      <c r="D233" s="616"/>
      <c r="E233" s="617"/>
      <c r="F233" s="617"/>
      <c r="G233" s="617"/>
      <c r="H233" s="617"/>
      <c r="I233" s="617"/>
    </row>
    <row r="234" spans="1:9" ht="12.75">
      <c r="A234" s="680"/>
      <c r="B234" s="561"/>
      <c r="C234" s="616"/>
      <c r="D234" s="616"/>
      <c r="E234" s="617"/>
      <c r="F234" s="617"/>
      <c r="G234" s="617"/>
      <c r="H234" s="617"/>
      <c r="I234" s="617"/>
    </row>
    <row r="235" spans="1:9" ht="12.75">
      <c r="A235" s="680"/>
      <c r="B235" s="561"/>
      <c r="C235" s="616"/>
      <c r="D235" s="616"/>
      <c r="E235" s="617"/>
      <c r="F235" s="617"/>
      <c r="G235" s="617"/>
      <c r="H235" s="617"/>
      <c r="I235" s="617"/>
    </row>
    <row r="236" spans="1:9" ht="12.75">
      <c r="A236" s="680"/>
      <c r="B236" s="561"/>
      <c r="C236" s="616"/>
      <c r="D236" s="616"/>
      <c r="E236" s="617"/>
      <c r="F236" s="617"/>
      <c r="G236" s="617"/>
      <c r="H236" s="617"/>
      <c r="I236" s="617"/>
    </row>
    <row r="237" spans="1:9" ht="12.75">
      <c r="A237" s="680"/>
      <c r="B237" s="561"/>
      <c r="C237" s="616"/>
      <c r="D237" s="616"/>
      <c r="E237" s="617"/>
      <c r="F237" s="617"/>
      <c r="G237" s="617"/>
      <c r="H237" s="617"/>
      <c r="I237" s="617"/>
    </row>
    <row r="238" spans="1:9" ht="12.75">
      <c r="A238" s="680"/>
      <c r="B238" s="561"/>
      <c r="C238" s="616"/>
      <c r="D238" s="616"/>
      <c r="E238" s="617"/>
      <c r="F238" s="617"/>
      <c r="G238" s="617"/>
      <c r="H238" s="617"/>
      <c r="I238" s="617"/>
    </row>
    <row r="239" spans="1:9" ht="12.75">
      <c r="A239" s="680"/>
      <c r="B239" s="561"/>
      <c r="C239" s="616"/>
      <c r="D239" s="616"/>
      <c r="E239" s="617"/>
      <c r="F239" s="617"/>
      <c r="G239" s="617"/>
      <c r="H239" s="617"/>
      <c r="I239" s="617"/>
    </row>
    <row r="240" spans="1:9" ht="12.75">
      <c r="A240" s="680"/>
      <c r="B240" s="561"/>
      <c r="C240" s="616"/>
      <c r="D240" s="616"/>
      <c r="E240" s="617"/>
      <c r="F240" s="617"/>
      <c r="G240" s="617"/>
      <c r="H240" s="617"/>
      <c r="I240" s="617"/>
    </row>
    <row r="241" spans="1:9" ht="12.75">
      <c r="A241" s="680"/>
      <c r="B241" s="561"/>
      <c r="C241" s="616"/>
      <c r="D241" s="616"/>
      <c r="E241" s="617"/>
      <c r="F241" s="617"/>
      <c r="G241" s="617"/>
      <c r="H241" s="617"/>
      <c r="I241" s="617"/>
    </row>
    <row r="242" spans="1:9" ht="12.75">
      <c r="A242" s="680"/>
      <c r="B242" s="561"/>
      <c r="C242" s="616"/>
      <c r="D242" s="616"/>
      <c r="E242" s="617"/>
      <c r="F242" s="617"/>
      <c r="G242" s="617"/>
      <c r="H242" s="617"/>
      <c r="I242" s="617"/>
    </row>
    <row r="243" spans="1:9" ht="12.75">
      <c r="A243" s="680"/>
      <c r="B243" s="561"/>
      <c r="C243" s="616"/>
      <c r="D243" s="616"/>
      <c r="E243" s="617"/>
      <c r="F243" s="617"/>
      <c r="G243" s="617"/>
      <c r="H243" s="617"/>
      <c r="I243" s="617"/>
    </row>
    <row r="244" spans="1:9" ht="12.75">
      <c r="A244" s="680"/>
      <c r="B244" s="561"/>
      <c r="C244" s="616"/>
      <c r="D244" s="616"/>
      <c r="E244" s="617"/>
      <c r="F244" s="617"/>
      <c r="G244" s="617"/>
      <c r="H244" s="617"/>
      <c r="I244" s="617"/>
    </row>
    <row r="245" spans="1:9" ht="12.75">
      <c r="A245" s="680"/>
      <c r="B245" s="561"/>
      <c r="C245" s="616"/>
      <c r="D245" s="616"/>
      <c r="E245" s="617"/>
      <c r="F245" s="617"/>
      <c r="G245" s="617"/>
      <c r="H245" s="617"/>
      <c r="I245" s="617"/>
    </row>
    <row r="246" spans="1:9" ht="12.75">
      <c r="A246" s="680"/>
      <c r="B246" s="561"/>
      <c r="C246" s="616"/>
      <c r="D246" s="616"/>
      <c r="E246" s="617"/>
      <c r="F246" s="617"/>
      <c r="G246" s="617"/>
      <c r="H246" s="617"/>
      <c r="I246" s="617"/>
    </row>
    <row r="247" spans="1:9" ht="12.75">
      <c r="A247" s="680"/>
      <c r="B247" s="561"/>
      <c r="C247" s="616"/>
      <c r="D247" s="616"/>
      <c r="E247" s="616"/>
      <c r="F247" s="616"/>
      <c r="G247" s="616"/>
      <c r="H247" s="616"/>
      <c r="I247" s="616"/>
    </row>
    <row r="248" spans="1:9" ht="12.75">
      <c r="A248" s="680"/>
      <c r="B248" s="561"/>
      <c r="C248" s="616"/>
      <c r="D248" s="616"/>
      <c r="E248" s="616"/>
      <c r="F248" s="616"/>
      <c r="G248" s="616"/>
      <c r="H248" s="616"/>
      <c r="I248" s="616"/>
    </row>
    <row r="249" spans="1:9" ht="12.75">
      <c r="A249" s="680"/>
      <c r="B249" s="561"/>
      <c r="C249" s="616"/>
      <c r="D249" s="616"/>
      <c r="E249" s="616"/>
      <c r="F249" s="616"/>
      <c r="G249" s="616"/>
      <c r="H249" s="616"/>
      <c r="I249" s="616"/>
    </row>
    <row r="250" spans="1:9" ht="12.75">
      <c r="A250" s="680"/>
      <c r="B250" s="561"/>
      <c r="C250" s="616"/>
      <c r="D250" s="616"/>
      <c r="E250" s="616"/>
      <c r="F250" s="616"/>
      <c r="G250" s="616"/>
      <c r="H250" s="616"/>
      <c r="I250" s="616"/>
    </row>
    <row r="251" spans="1:9" ht="12.75">
      <c r="A251" s="680"/>
      <c r="B251" s="561"/>
      <c r="C251" s="616"/>
      <c r="D251" s="616"/>
      <c r="E251" s="616"/>
      <c r="F251" s="616"/>
      <c r="G251" s="616"/>
      <c r="H251" s="616"/>
      <c r="I251" s="616"/>
    </row>
    <row r="252" spans="1:9" ht="12.75">
      <c r="A252" s="680"/>
      <c r="B252" s="561"/>
      <c r="C252" s="587"/>
      <c r="D252" s="587"/>
      <c r="E252" s="587"/>
      <c r="F252" s="587"/>
      <c r="G252" s="587"/>
      <c r="H252" s="587"/>
      <c r="I252" s="587"/>
    </row>
    <row r="253" spans="1:9" ht="12.75">
      <c r="A253" s="680"/>
      <c r="B253" s="561"/>
      <c r="C253" s="587"/>
      <c r="D253" s="587"/>
      <c r="E253" s="587"/>
      <c r="F253" s="587"/>
      <c r="G253" s="587"/>
      <c r="H253" s="587"/>
      <c r="I253" s="587"/>
    </row>
    <row r="254" spans="1:9" ht="12.75">
      <c r="A254" s="680"/>
      <c r="B254" s="561"/>
      <c r="C254" s="587"/>
      <c r="D254" s="587"/>
      <c r="E254" s="587"/>
      <c r="F254" s="587"/>
      <c r="G254" s="587"/>
      <c r="H254" s="587"/>
      <c r="I254" s="587"/>
    </row>
    <row r="255" spans="1:9" ht="12.75">
      <c r="A255" s="680"/>
      <c r="B255" s="561"/>
      <c r="C255" s="587"/>
      <c r="D255" s="587"/>
      <c r="E255" s="587"/>
      <c r="F255" s="587"/>
      <c r="G255" s="587"/>
      <c r="H255" s="587"/>
      <c r="I255" s="587"/>
    </row>
    <row r="256" spans="1:9" ht="12.75">
      <c r="A256" s="680"/>
      <c r="B256" s="561"/>
      <c r="C256" s="587"/>
      <c r="D256" s="587"/>
      <c r="E256" s="587"/>
      <c r="F256" s="587"/>
      <c r="G256" s="587"/>
      <c r="H256" s="587"/>
      <c r="I256" s="587"/>
    </row>
    <row r="257" spans="1:9" ht="12.75">
      <c r="A257" s="680"/>
      <c r="B257" s="561"/>
      <c r="C257" s="587"/>
      <c r="D257" s="587"/>
      <c r="E257" s="587"/>
      <c r="F257" s="587"/>
      <c r="G257" s="587"/>
      <c r="H257" s="587"/>
      <c r="I257" s="587"/>
    </row>
    <row r="258" spans="1:9" ht="12.75">
      <c r="A258" s="680"/>
      <c r="B258" s="561"/>
      <c r="C258" s="587"/>
      <c r="D258" s="587"/>
      <c r="E258" s="587"/>
      <c r="F258" s="587"/>
      <c r="G258" s="587"/>
      <c r="H258" s="587"/>
      <c r="I258" s="587"/>
    </row>
    <row r="259" spans="1:9" ht="12.75">
      <c r="A259" s="680"/>
      <c r="B259" s="561"/>
      <c r="C259" s="587"/>
      <c r="D259" s="587"/>
      <c r="E259" s="587"/>
      <c r="F259" s="587"/>
      <c r="G259" s="587"/>
      <c r="H259" s="587"/>
      <c r="I259" s="587"/>
    </row>
    <row r="260" spans="1:9" ht="12.75">
      <c r="A260" s="680"/>
      <c r="B260" s="561"/>
      <c r="C260" s="587"/>
      <c r="D260" s="587"/>
      <c r="E260" s="587"/>
      <c r="F260" s="587"/>
      <c r="G260" s="587"/>
      <c r="H260" s="587"/>
      <c r="I260" s="587"/>
    </row>
    <row r="261" spans="1:9" ht="12.75">
      <c r="A261" s="680"/>
      <c r="B261" s="591"/>
      <c r="C261" s="587"/>
      <c r="D261" s="587"/>
      <c r="E261" s="587"/>
      <c r="F261" s="587"/>
      <c r="G261" s="587"/>
      <c r="H261" s="587"/>
      <c r="I261" s="587"/>
    </row>
    <row r="262" spans="1:9" ht="12.75">
      <c r="A262" s="680"/>
      <c r="B262" s="591"/>
      <c r="C262" s="587"/>
      <c r="D262" s="587"/>
      <c r="E262" s="587"/>
      <c r="F262" s="587"/>
      <c r="G262" s="587"/>
      <c r="H262" s="587"/>
      <c r="I262" s="587"/>
    </row>
    <row r="263" spans="1:9" ht="12.75">
      <c r="A263" s="680"/>
      <c r="B263" s="591"/>
      <c r="C263" s="587"/>
      <c r="D263" s="587"/>
      <c r="E263" s="587"/>
      <c r="F263" s="587"/>
      <c r="G263" s="587"/>
      <c r="H263" s="587"/>
      <c r="I263" s="587"/>
    </row>
    <row r="264" spans="1:9" ht="12.75">
      <c r="A264" s="680"/>
      <c r="B264" s="591"/>
      <c r="C264" s="587"/>
      <c r="D264" s="587"/>
      <c r="E264" s="587"/>
      <c r="F264" s="587"/>
      <c r="G264" s="587"/>
      <c r="H264" s="587"/>
      <c r="I264" s="587"/>
    </row>
    <row r="265" spans="1:9" ht="12.75">
      <c r="A265" s="680"/>
      <c r="B265" s="591"/>
      <c r="C265" s="587"/>
      <c r="D265" s="587"/>
      <c r="E265" s="587"/>
      <c r="F265" s="587"/>
      <c r="G265" s="587"/>
      <c r="H265" s="587"/>
      <c r="I265" s="587"/>
    </row>
    <row r="266" spans="1:9" ht="12.75">
      <c r="A266" s="680"/>
      <c r="B266" s="591"/>
      <c r="C266" s="587"/>
      <c r="D266" s="587"/>
      <c r="E266" s="587"/>
      <c r="F266" s="587"/>
      <c r="G266" s="587"/>
      <c r="H266" s="587"/>
      <c r="I266" s="587"/>
    </row>
    <row r="267" spans="1:9" ht="12.75">
      <c r="A267" s="680"/>
      <c r="B267" s="591"/>
      <c r="C267" s="587"/>
      <c r="D267" s="587"/>
      <c r="E267" s="587"/>
      <c r="F267" s="587"/>
      <c r="G267" s="587"/>
      <c r="H267" s="587"/>
      <c r="I267" s="587"/>
    </row>
    <row r="268" spans="1:9" ht="12.75">
      <c r="A268" s="680"/>
      <c r="B268" s="591"/>
      <c r="C268" s="587"/>
      <c r="D268" s="587"/>
      <c r="E268" s="587"/>
      <c r="F268" s="587"/>
      <c r="G268" s="587"/>
      <c r="H268" s="587"/>
      <c r="I268" s="587"/>
    </row>
    <row r="269" spans="1:9" ht="12.75">
      <c r="A269" s="680"/>
      <c r="B269" s="591"/>
      <c r="C269" s="587"/>
      <c r="D269" s="587"/>
      <c r="E269" s="587"/>
      <c r="F269" s="587"/>
      <c r="G269" s="587"/>
      <c r="H269" s="587"/>
      <c r="I269" s="587"/>
    </row>
    <row r="270" ht="12.75">
      <c r="B270" s="622"/>
    </row>
    <row r="271" ht="12.75">
      <c r="B271" s="622"/>
    </row>
    <row r="272" ht="12.75">
      <c r="B272" s="622"/>
    </row>
    <row r="273" ht="12.75">
      <c r="B273" s="622"/>
    </row>
    <row r="274" ht="12.75">
      <c r="B274" s="622"/>
    </row>
    <row r="275" ht="12.75">
      <c r="B275" s="622"/>
    </row>
    <row r="276" ht="12.75">
      <c r="B276" s="622"/>
    </row>
    <row r="277" ht="12.75">
      <c r="B277" s="622"/>
    </row>
    <row r="278" ht="12.75">
      <c r="B278" s="622"/>
    </row>
    <row r="279" ht="12.75">
      <c r="B279" s="622"/>
    </row>
    <row r="280" ht="12.75">
      <c r="B280" s="622"/>
    </row>
    <row r="281" ht="12.75">
      <c r="B281" s="622"/>
    </row>
    <row r="282" ht="12.75">
      <c r="B282" s="622"/>
    </row>
    <row r="283" ht="12.75">
      <c r="B283" s="622"/>
    </row>
    <row r="284" ht="12.75">
      <c r="B284" s="622"/>
    </row>
    <row r="285" ht="12.75">
      <c r="B285" s="622"/>
    </row>
    <row r="286" ht="12.75">
      <c r="B286" s="622"/>
    </row>
    <row r="287" ht="12.75">
      <c r="B287" s="622"/>
    </row>
    <row r="288" ht="12.75">
      <c r="B288" s="622"/>
    </row>
    <row r="289" ht="12.75">
      <c r="B289" s="622"/>
    </row>
    <row r="290" ht="12.75">
      <c r="B290" s="622"/>
    </row>
    <row r="291" ht="12.75">
      <c r="B291" s="622"/>
    </row>
    <row r="292" ht="12.75">
      <c r="B292" s="622"/>
    </row>
    <row r="293" ht="12.75">
      <c r="B293" s="622"/>
    </row>
    <row r="294" ht="12.75">
      <c r="B294" s="622"/>
    </row>
    <row r="295" ht="12.75">
      <c r="B295" s="622"/>
    </row>
    <row r="296" ht="12.75">
      <c r="B296" s="622"/>
    </row>
    <row r="297" ht="12.75">
      <c r="B297" s="622"/>
    </row>
    <row r="298" ht="12.75">
      <c r="B298" s="622"/>
    </row>
    <row r="299" ht="12.75">
      <c r="B299" s="622"/>
    </row>
    <row r="300" ht="12.75">
      <c r="B300" s="622"/>
    </row>
    <row r="301" ht="12.75">
      <c r="B301" s="622"/>
    </row>
    <row r="302" ht="12.75">
      <c r="B302" s="622"/>
    </row>
    <row r="303" ht="12.75">
      <c r="B303" s="622"/>
    </row>
    <row r="304" ht="12.75">
      <c r="B304" s="622"/>
    </row>
    <row r="305" ht="12.75">
      <c r="B305" s="622"/>
    </row>
    <row r="306" ht="12.75">
      <c r="B306" s="622"/>
    </row>
    <row r="307" ht="12.75">
      <c r="B307" s="622"/>
    </row>
    <row r="308" ht="12.75">
      <c r="B308" s="622"/>
    </row>
    <row r="309" ht="12.75">
      <c r="B309" s="622"/>
    </row>
    <row r="310" ht="12.75">
      <c r="B310" s="622"/>
    </row>
    <row r="311" ht="12.75">
      <c r="B311" s="622"/>
    </row>
    <row r="312" ht="12.75">
      <c r="B312" s="622"/>
    </row>
    <row r="313" ht="12.75">
      <c r="B313" s="622"/>
    </row>
    <row r="314" ht="12.75">
      <c r="B314" s="622"/>
    </row>
    <row r="315" ht="12.75">
      <c r="B315" s="622"/>
    </row>
    <row r="316" ht="12.75">
      <c r="B316" s="622"/>
    </row>
    <row r="317" ht="12.75">
      <c r="B317" s="622"/>
    </row>
    <row r="318" ht="12.75">
      <c r="B318" s="622"/>
    </row>
    <row r="319" ht="12.75">
      <c r="B319" s="622"/>
    </row>
    <row r="320" ht="12.75">
      <c r="B320" s="622"/>
    </row>
    <row r="321" ht="12.75">
      <c r="B321" s="622"/>
    </row>
    <row r="322" ht="12.75">
      <c r="B322" s="622"/>
    </row>
    <row r="323" ht="12.75">
      <c r="B323" s="622"/>
    </row>
    <row r="324" ht="12.75">
      <c r="B324" s="622"/>
    </row>
    <row r="325" ht="12.75">
      <c r="B325" s="622"/>
    </row>
    <row r="326" ht="12.75">
      <c r="B326" s="622"/>
    </row>
    <row r="327" ht="12.75">
      <c r="B327" s="622"/>
    </row>
    <row r="328" ht="12.75">
      <c r="B328" s="622"/>
    </row>
    <row r="329" ht="12.75">
      <c r="B329" s="622"/>
    </row>
    <row r="330" ht="12.75">
      <c r="B330" s="622"/>
    </row>
    <row r="331" ht="12.75">
      <c r="B331" s="622"/>
    </row>
    <row r="332" ht="12.75">
      <c r="B332" s="622"/>
    </row>
    <row r="333" ht="12.75">
      <c r="B333" s="622"/>
    </row>
    <row r="334" ht="12.75">
      <c r="B334" s="622"/>
    </row>
    <row r="335" ht="12.75">
      <c r="B335" s="622"/>
    </row>
    <row r="336" ht="12.75">
      <c r="B336" s="622"/>
    </row>
    <row r="337" ht="12.75">
      <c r="B337" s="622"/>
    </row>
    <row r="338" ht="12.75">
      <c r="B338" s="622"/>
    </row>
    <row r="339" ht="12.75">
      <c r="B339" s="622"/>
    </row>
    <row r="340" ht="12.75">
      <c r="B340" s="622"/>
    </row>
    <row r="341" ht="12.75">
      <c r="B341" s="622"/>
    </row>
    <row r="342" ht="12.75">
      <c r="B342" s="622"/>
    </row>
    <row r="343" ht="12.75">
      <c r="B343" s="622"/>
    </row>
    <row r="344" ht="12.75">
      <c r="B344" s="622"/>
    </row>
    <row r="345" ht="12.75">
      <c r="B345" s="622"/>
    </row>
    <row r="346" ht="12.75">
      <c r="B346" s="622"/>
    </row>
    <row r="347" ht="12.75">
      <c r="B347" s="622"/>
    </row>
    <row r="348" ht="12.75">
      <c r="B348" s="622"/>
    </row>
    <row r="349" ht="12.75">
      <c r="B349" s="622"/>
    </row>
    <row r="350" ht="12.75">
      <c r="B350" s="622"/>
    </row>
    <row r="351" ht="12.75">
      <c r="B351" s="622"/>
    </row>
    <row r="352" ht="12.75">
      <c r="B352" s="622"/>
    </row>
  </sheetData>
  <mergeCells count="97">
    <mergeCell ref="A4:M4"/>
    <mergeCell ref="A5:M5"/>
    <mergeCell ref="A9:A11"/>
    <mergeCell ref="B9:B11"/>
    <mergeCell ref="C9:C11"/>
    <mergeCell ref="D9:D11"/>
    <mergeCell ref="E9:E11"/>
    <mergeCell ref="F9:K9"/>
    <mergeCell ref="L9:L11"/>
    <mergeCell ref="M9:M11"/>
    <mergeCell ref="F10:F11"/>
    <mergeCell ref="G10:K10"/>
    <mergeCell ref="A13:B13"/>
    <mergeCell ref="A15:M15"/>
    <mergeCell ref="A17:M17"/>
    <mergeCell ref="A19:M19"/>
    <mergeCell ref="A21:M21"/>
    <mergeCell ref="A22:B22"/>
    <mergeCell ref="A24:M24"/>
    <mergeCell ref="A25:B25"/>
    <mergeCell ref="A27:M27"/>
    <mergeCell ref="A28:M28"/>
    <mergeCell ref="A30:M30"/>
    <mergeCell ref="A32:M32"/>
    <mergeCell ref="A34:M34"/>
    <mergeCell ref="A36:M36"/>
    <mergeCell ref="A38:M38"/>
    <mergeCell ref="A40:M40"/>
    <mergeCell ref="A42:M42"/>
    <mergeCell ref="A44:M44"/>
    <mergeCell ref="A46:M46"/>
    <mergeCell ref="A48:M48"/>
    <mergeCell ref="A50:M50"/>
    <mergeCell ref="A52:M52"/>
    <mergeCell ref="A54:M54"/>
    <mergeCell ref="A56:M56"/>
    <mergeCell ref="A58:M58"/>
    <mergeCell ref="A60:M60"/>
    <mergeCell ref="A62:M62"/>
    <mergeCell ref="A64:M64"/>
    <mergeCell ref="A66:M66"/>
    <mergeCell ref="A68:M68"/>
    <mergeCell ref="A70:M70"/>
    <mergeCell ref="A72:M72"/>
    <mergeCell ref="A74:M74"/>
    <mergeCell ref="A76:M76"/>
    <mergeCell ref="A78:M78"/>
    <mergeCell ref="A80:M80"/>
    <mergeCell ref="A81:B81"/>
    <mergeCell ref="A83:M83"/>
    <mergeCell ref="A85:M85"/>
    <mergeCell ref="A87:M87"/>
    <mergeCell ref="A88:B88"/>
    <mergeCell ref="A89:B89"/>
    <mergeCell ref="A91:M91"/>
    <mergeCell ref="A93:M93"/>
    <mergeCell ref="A95:M95"/>
    <mergeCell ref="A97:M97"/>
    <mergeCell ref="A98:B98"/>
    <mergeCell ref="A100:M100"/>
    <mergeCell ref="A102:M102"/>
    <mergeCell ref="A103:B103"/>
    <mergeCell ref="A105:M105"/>
    <mergeCell ref="A108:M108"/>
    <mergeCell ref="A110:M110"/>
    <mergeCell ref="A112:M112"/>
    <mergeCell ref="A114:M114"/>
    <mergeCell ref="A116:M116"/>
    <mergeCell ref="A118:M118"/>
    <mergeCell ref="A120:M120"/>
    <mergeCell ref="A123:M123"/>
    <mergeCell ref="A125:M125"/>
    <mergeCell ref="A127:M127"/>
    <mergeCell ref="A130:M130"/>
    <mergeCell ref="A132:M132"/>
    <mergeCell ref="A136:M136"/>
    <mergeCell ref="A138:M138"/>
    <mergeCell ref="A140:M140"/>
    <mergeCell ref="A142:M142"/>
    <mergeCell ref="A144:M144"/>
    <mergeCell ref="A145:B145"/>
    <mergeCell ref="A147:M147"/>
    <mergeCell ref="A149:M149"/>
    <mergeCell ref="A151:M151"/>
    <mergeCell ref="A153:M153"/>
    <mergeCell ref="A155:M155"/>
    <mergeCell ref="A157:M157"/>
    <mergeCell ref="A159:M159"/>
    <mergeCell ref="A161:M161"/>
    <mergeCell ref="A163:M163"/>
    <mergeCell ref="A171:B171"/>
    <mergeCell ref="A173:M173"/>
    <mergeCell ref="A175:M175"/>
    <mergeCell ref="A165:M165"/>
    <mergeCell ref="A167:M167"/>
    <mergeCell ref="A169:M169"/>
    <mergeCell ref="A170:B17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6.00390625" style="0" customWidth="1"/>
    <col min="3" max="3" width="7.875" style="0" customWidth="1"/>
    <col min="4" max="4" width="8.125" style="0" customWidth="1"/>
    <col min="5" max="5" width="33.375" style="0" customWidth="1"/>
    <col min="6" max="6" width="14.625" style="1052" customWidth="1"/>
    <col min="7" max="7" width="14.875" style="1052" customWidth="1"/>
    <col min="8" max="8" width="8.875" style="0" customWidth="1"/>
  </cols>
  <sheetData>
    <row r="1" spans="5:8" ht="15.75" customHeight="1">
      <c r="E1" s="1403"/>
      <c r="H1" s="53" t="s">
        <v>978</v>
      </c>
    </row>
    <row r="2" ht="11.25" customHeight="1"/>
    <row r="3" ht="20.25">
      <c r="E3" s="1404"/>
    </row>
    <row r="4" spans="1:8" ht="15.75">
      <c r="A4" s="1729" t="s">
        <v>979</v>
      </c>
      <c r="B4" s="210"/>
      <c r="C4" s="210"/>
      <c r="D4" s="210"/>
      <c r="E4" s="210"/>
      <c r="F4" s="210"/>
      <c r="G4" s="695"/>
      <c r="H4" s="695"/>
    </row>
    <row r="5" spans="1:8" ht="15.75">
      <c r="A5" s="1729" t="s">
        <v>980</v>
      </c>
      <c r="B5" s="210"/>
      <c r="C5" s="210"/>
      <c r="D5" s="210"/>
      <c r="E5" s="210"/>
      <c r="F5" s="210"/>
      <c r="G5" s="695"/>
      <c r="H5" s="695"/>
    </row>
    <row r="6" spans="1:8" ht="15.75">
      <c r="A6" s="1729" t="s">
        <v>981</v>
      </c>
      <c r="B6" s="210"/>
      <c r="C6" s="210"/>
      <c r="D6" s="210"/>
      <c r="E6" s="210"/>
      <c r="F6" s="210"/>
      <c r="G6" s="695"/>
      <c r="H6" s="695"/>
    </row>
    <row r="7" spans="1:8" ht="17.25" customHeight="1">
      <c r="A7" s="619" t="s">
        <v>982</v>
      </c>
      <c r="B7" s="620"/>
      <c r="C7" s="620"/>
      <c r="D7" s="620"/>
      <c r="E7" s="620"/>
      <c r="F7" s="620"/>
      <c r="G7" s="620"/>
      <c r="H7" s="620"/>
    </row>
    <row r="8" spans="1:8" ht="20.25" customHeight="1">
      <c r="A8" s="619" t="s">
        <v>396</v>
      </c>
      <c r="B8" s="619"/>
      <c r="C8" s="619"/>
      <c r="D8" s="619"/>
      <c r="E8" s="619"/>
      <c r="F8" s="619"/>
      <c r="G8" s="619"/>
      <c r="H8" s="619"/>
    </row>
    <row r="9" ht="16.5" customHeight="1">
      <c r="E9" s="1405"/>
    </row>
    <row r="10" ht="16.5" customHeight="1">
      <c r="E10" s="1405"/>
    </row>
    <row r="11" spans="6:8" ht="12.75">
      <c r="F11" s="1406"/>
      <c r="H11" s="16" t="s">
        <v>407</v>
      </c>
    </row>
    <row r="12" spans="1:8" ht="53.25" customHeight="1">
      <c r="A12" s="9" t="s">
        <v>205</v>
      </c>
      <c r="B12" s="9" t="s">
        <v>206</v>
      </c>
      <c r="C12" s="9" t="s">
        <v>207</v>
      </c>
      <c r="D12" s="9" t="s">
        <v>208</v>
      </c>
      <c r="E12" s="9" t="s">
        <v>479</v>
      </c>
      <c r="F12" s="1407" t="s">
        <v>388</v>
      </c>
      <c r="G12" s="1408" t="s">
        <v>463</v>
      </c>
      <c r="H12" s="238" t="s">
        <v>983</v>
      </c>
    </row>
    <row r="13" spans="1:8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1409">
        <v>6</v>
      </c>
      <c r="G13" s="1410">
        <v>7</v>
      </c>
      <c r="H13" s="1411">
        <v>8</v>
      </c>
    </row>
    <row r="14" spans="1:8" ht="19.5" customHeight="1">
      <c r="A14" s="1587" t="s">
        <v>984</v>
      </c>
      <c r="B14" s="1588"/>
      <c r="C14" s="1588"/>
      <c r="D14" s="1588"/>
      <c r="E14" s="1589"/>
      <c r="F14" s="1412">
        <v>8204111</v>
      </c>
      <c r="G14" s="1412">
        <v>4242916.41</v>
      </c>
      <c r="H14" s="1413">
        <f>G14/F14*100</f>
        <v>51.71695519477979</v>
      </c>
    </row>
    <row r="15" spans="1:8" ht="19.5" customHeight="1">
      <c r="A15" s="9" t="s">
        <v>209</v>
      </c>
      <c r="B15" s="1414" t="s">
        <v>299</v>
      </c>
      <c r="C15" s="1593" t="s">
        <v>301</v>
      </c>
      <c r="D15" s="1830"/>
      <c r="E15" s="1831"/>
      <c r="F15" s="107">
        <v>253766</v>
      </c>
      <c r="G15" s="107">
        <v>253765.41</v>
      </c>
      <c r="H15" s="133">
        <f>G15/F15*100</f>
        <v>99.99976750234468</v>
      </c>
    </row>
    <row r="16" spans="1:8" ht="19.5" customHeight="1">
      <c r="A16" s="31"/>
      <c r="B16" s="1415"/>
      <c r="C16" s="1416" t="s">
        <v>380</v>
      </c>
      <c r="D16" s="1505" t="s">
        <v>276</v>
      </c>
      <c r="E16" s="1597"/>
      <c r="F16" s="105">
        <v>253766</v>
      </c>
      <c r="G16" s="105">
        <v>253765.41</v>
      </c>
      <c r="H16" s="132">
        <f>G16/F16*100</f>
        <v>99.99976750234468</v>
      </c>
    </row>
    <row r="17" spans="1:8" ht="72.75" customHeight="1">
      <c r="A17" s="31"/>
      <c r="B17" s="31"/>
      <c r="C17" s="66"/>
      <c r="D17" s="1109">
        <v>2010</v>
      </c>
      <c r="E17" s="1417" t="s">
        <v>336</v>
      </c>
      <c r="F17" s="105">
        <v>253766</v>
      </c>
      <c r="G17" s="105">
        <v>253765.41</v>
      </c>
      <c r="H17" s="132">
        <f>G17/F17*100</f>
        <v>99.99976750234468</v>
      </c>
    </row>
    <row r="18" spans="1:8" ht="23.25" customHeight="1">
      <c r="A18" s="66" t="s">
        <v>342</v>
      </c>
      <c r="B18" s="9">
        <v>750</v>
      </c>
      <c r="C18" s="1772" t="s">
        <v>253</v>
      </c>
      <c r="D18" s="1772"/>
      <c r="E18" s="1772"/>
      <c r="F18" s="107">
        <v>205200</v>
      </c>
      <c r="G18" s="107">
        <v>111400</v>
      </c>
      <c r="H18" s="133">
        <f>G18/F18*100</f>
        <v>54.28849902534113</v>
      </c>
    </row>
    <row r="19" spans="1:8" ht="24.75" customHeight="1">
      <c r="A19" s="10"/>
      <c r="B19" s="10"/>
      <c r="C19" s="4">
        <v>75011</v>
      </c>
      <c r="D19" s="1570" t="s">
        <v>264</v>
      </c>
      <c r="E19" s="1571"/>
      <c r="F19" s="100">
        <v>205200</v>
      </c>
      <c r="G19" s="100">
        <v>111400</v>
      </c>
      <c r="H19" s="286">
        <f aca="true" t="shared" si="0" ref="H19:H82">G19/F19*100</f>
        <v>54.28849902534113</v>
      </c>
    </row>
    <row r="20" spans="1:8" ht="72" customHeight="1">
      <c r="A20" s="10"/>
      <c r="B20" s="10"/>
      <c r="C20" s="10"/>
      <c r="D20" s="90">
        <v>2010</v>
      </c>
      <c r="E20" s="1417" t="s">
        <v>336</v>
      </c>
      <c r="F20" s="100">
        <v>205200</v>
      </c>
      <c r="G20" s="100">
        <v>111400</v>
      </c>
      <c r="H20" s="286">
        <f t="shared" si="0"/>
        <v>54.28849902534113</v>
      </c>
    </row>
    <row r="21" spans="1:8" ht="45.75" customHeight="1">
      <c r="A21" s="66" t="s">
        <v>211</v>
      </c>
      <c r="B21" s="9">
        <v>751</v>
      </c>
      <c r="C21" s="1575" t="s">
        <v>310</v>
      </c>
      <c r="D21" s="1576"/>
      <c r="E21" s="1577"/>
      <c r="F21" s="107">
        <v>3845</v>
      </c>
      <c r="G21" s="107">
        <v>1920</v>
      </c>
      <c r="H21" s="133">
        <f t="shared" si="0"/>
        <v>49.93498049414825</v>
      </c>
    </row>
    <row r="22" spans="1:8" ht="32.25" customHeight="1">
      <c r="A22" s="10"/>
      <c r="B22" s="10"/>
      <c r="C22" s="4">
        <v>75101</v>
      </c>
      <c r="D22" s="1570" t="s">
        <v>985</v>
      </c>
      <c r="E22" s="1571"/>
      <c r="F22" s="100">
        <v>3845</v>
      </c>
      <c r="G22" s="100">
        <v>1920</v>
      </c>
      <c r="H22" s="286">
        <f t="shared" si="0"/>
        <v>49.93498049414825</v>
      </c>
    </row>
    <row r="23" spans="1:8" ht="77.25" customHeight="1">
      <c r="A23" s="10"/>
      <c r="B23" s="5"/>
      <c r="C23" s="33"/>
      <c r="D23" s="21">
        <v>2010</v>
      </c>
      <c r="E23" s="11" t="s">
        <v>336</v>
      </c>
      <c r="F23" s="100">
        <v>3845</v>
      </c>
      <c r="G23" s="100">
        <v>1920</v>
      </c>
      <c r="H23" s="286">
        <f t="shared" si="0"/>
        <v>49.93498049414825</v>
      </c>
    </row>
    <row r="24" spans="1:8" ht="28.5" customHeight="1">
      <c r="A24" s="66" t="s">
        <v>219</v>
      </c>
      <c r="B24" s="66">
        <v>752</v>
      </c>
      <c r="C24" s="1593" t="s">
        <v>383</v>
      </c>
      <c r="D24" s="1594"/>
      <c r="E24" s="1595"/>
      <c r="F24" s="107">
        <v>800</v>
      </c>
      <c r="G24" s="107">
        <v>800</v>
      </c>
      <c r="H24" s="133">
        <f t="shared" si="0"/>
        <v>100</v>
      </c>
    </row>
    <row r="25" spans="1:8" ht="26.25" customHeight="1">
      <c r="A25" s="5"/>
      <c r="B25" s="5"/>
      <c r="C25" s="2">
        <v>75212</v>
      </c>
      <c r="D25" s="1570" t="s">
        <v>384</v>
      </c>
      <c r="E25" s="1571"/>
      <c r="F25" s="100">
        <v>800</v>
      </c>
      <c r="G25" s="100">
        <v>800</v>
      </c>
      <c r="H25" s="286">
        <f t="shared" si="0"/>
        <v>100</v>
      </c>
    </row>
    <row r="26" spans="1:8" ht="75.75" customHeight="1">
      <c r="A26" s="10"/>
      <c r="B26" s="10"/>
      <c r="C26" s="5"/>
      <c r="D26" s="1189">
        <v>2010</v>
      </c>
      <c r="E26" s="1418" t="s">
        <v>336</v>
      </c>
      <c r="F26" s="103">
        <v>800</v>
      </c>
      <c r="G26" s="103">
        <v>800</v>
      </c>
      <c r="H26" s="318">
        <f t="shared" si="0"/>
        <v>100</v>
      </c>
    </row>
    <row r="27" spans="1:8" ht="24" customHeight="1">
      <c r="A27" s="156" t="s">
        <v>220</v>
      </c>
      <c r="B27" s="156">
        <v>852</v>
      </c>
      <c r="C27" s="1508" t="s">
        <v>257</v>
      </c>
      <c r="D27" s="1509"/>
      <c r="E27" s="1489"/>
      <c r="F27" s="101">
        <v>7740500</v>
      </c>
      <c r="G27" s="107">
        <v>3875031</v>
      </c>
      <c r="H27" s="133">
        <f t="shared" si="0"/>
        <v>50.0617660357858</v>
      </c>
    </row>
    <row r="28" spans="1:8" ht="24.75" customHeight="1">
      <c r="A28" s="10"/>
      <c r="B28" s="10"/>
      <c r="C28" s="10">
        <v>85203</v>
      </c>
      <c r="D28" s="1590" t="s">
        <v>277</v>
      </c>
      <c r="E28" s="1465"/>
      <c r="F28" s="100">
        <v>185000</v>
      </c>
      <c r="G28" s="100">
        <v>97300</v>
      </c>
      <c r="H28" s="286">
        <f t="shared" si="0"/>
        <v>52.59459459459459</v>
      </c>
    </row>
    <row r="29" spans="1:8" ht="74.25" customHeight="1">
      <c r="A29" s="10"/>
      <c r="B29" s="10"/>
      <c r="C29" s="5"/>
      <c r="D29" s="1422">
        <v>2010</v>
      </c>
      <c r="E29" s="11" t="s">
        <v>335</v>
      </c>
      <c r="F29" s="100">
        <v>185000</v>
      </c>
      <c r="G29" s="100">
        <v>97300</v>
      </c>
      <c r="H29" s="286">
        <f t="shared" si="0"/>
        <v>52.59459459459459</v>
      </c>
    </row>
    <row r="30" spans="1:8" ht="48" customHeight="1">
      <c r="A30" s="10"/>
      <c r="B30" s="10"/>
      <c r="C30" s="4">
        <v>85212</v>
      </c>
      <c r="D30" s="1569" t="s">
        <v>986</v>
      </c>
      <c r="E30" s="1543"/>
      <c r="F30" s="100">
        <v>7200000</v>
      </c>
      <c r="G30" s="100">
        <v>3600000</v>
      </c>
      <c r="H30" s="286">
        <f t="shared" si="0"/>
        <v>50</v>
      </c>
    </row>
    <row r="31" spans="1:8" ht="84.75" customHeight="1">
      <c r="A31" s="10"/>
      <c r="B31" s="10"/>
      <c r="C31" s="5"/>
      <c r="D31" s="25" t="s">
        <v>245</v>
      </c>
      <c r="E31" s="11" t="s">
        <v>336</v>
      </c>
      <c r="F31" s="100">
        <v>7200000</v>
      </c>
      <c r="G31" s="100">
        <v>3600000</v>
      </c>
      <c r="H31" s="286">
        <f t="shared" si="0"/>
        <v>50</v>
      </c>
    </row>
    <row r="32" spans="1:8" ht="53.25" customHeight="1">
      <c r="A32" s="10"/>
      <c r="B32" s="10"/>
      <c r="C32" s="10">
        <v>85213</v>
      </c>
      <c r="D32" s="1506" t="s">
        <v>316</v>
      </c>
      <c r="E32" s="1507"/>
      <c r="F32" s="100">
        <v>35000</v>
      </c>
      <c r="G32" s="100">
        <v>17500</v>
      </c>
      <c r="H32" s="286">
        <f t="shared" si="0"/>
        <v>50</v>
      </c>
    </row>
    <row r="33" spans="1:8" ht="84" customHeight="1">
      <c r="A33" s="10"/>
      <c r="B33" s="10"/>
      <c r="C33" s="5"/>
      <c r="D33" s="1423">
        <v>2010</v>
      </c>
      <c r="E33" s="11" t="s">
        <v>336</v>
      </c>
      <c r="F33" s="100">
        <v>35000</v>
      </c>
      <c r="G33" s="100">
        <v>17500</v>
      </c>
      <c r="H33" s="286">
        <f t="shared" si="0"/>
        <v>50</v>
      </c>
    </row>
    <row r="34" spans="1:8" ht="35.25" customHeight="1">
      <c r="A34" s="10"/>
      <c r="B34" s="10"/>
      <c r="C34" s="2">
        <v>85214</v>
      </c>
      <c r="D34" s="1569" t="s">
        <v>987</v>
      </c>
      <c r="E34" s="1543"/>
      <c r="F34" s="100">
        <v>312000</v>
      </c>
      <c r="G34" s="100">
        <v>156000</v>
      </c>
      <c r="H34" s="286">
        <f t="shared" si="0"/>
        <v>50</v>
      </c>
    </row>
    <row r="35" spans="1:8" ht="69.75" customHeight="1">
      <c r="A35" s="10"/>
      <c r="B35" s="10"/>
      <c r="C35" s="10"/>
      <c r="D35" s="47" t="s">
        <v>245</v>
      </c>
      <c r="E35" s="38" t="s">
        <v>336</v>
      </c>
      <c r="F35" s="103">
        <v>312000</v>
      </c>
      <c r="G35" s="103">
        <v>156000</v>
      </c>
      <c r="H35" s="318">
        <f t="shared" si="0"/>
        <v>50</v>
      </c>
    </row>
    <row r="36" spans="1:8" ht="23.25" customHeight="1">
      <c r="A36" s="10"/>
      <c r="B36" s="10"/>
      <c r="C36" s="4">
        <v>85228</v>
      </c>
      <c r="D36" s="1569" t="s">
        <v>279</v>
      </c>
      <c r="E36" s="1543"/>
      <c r="F36" s="100">
        <v>8500</v>
      </c>
      <c r="G36" s="100">
        <v>4231</v>
      </c>
      <c r="H36" s="286">
        <f t="shared" si="0"/>
        <v>49.77647058823529</v>
      </c>
    </row>
    <row r="37" spans="1:8" ht="75" customHeight="1">
      <c r="A37" s="5"/>
      <c r="B37" s="33"/>
      <c r="C37" s="5"/>
      <c r="D37" s="1203" t="s">
        <v>245</v>
      </c>
      <c r="E37" s="11" t="s">
        <v>335</v>
      </c>
      <c r="F37" s="100">
        <v>8500</v>
      </c>
      <c r="G37" s="100">
        <v>4231</v>
      </c>
      <c r="H37" s="286">
        <f t="shared" si="0"/>
        <v>49.77647058823529</v>
      </c>
    </row>
    <row r="38" spans="1:8" ht="27.75" customHeight="1">
      <c r="A38" s="1587" t="s">
        <v>988</v>
      </c>
      <c r="B38" s="1588"/>
      <c r="C38" s="1588"/>
      <c r="D38" s="1588"/>
      <c r="E38" s="1589"/>
      <c r="F38" s="1412">
        <v>8204111</v>
      </c>
      <c r="G38" s="1412">
        <v>4071781.23</v>
      </c>
      <c r="H38" s="1413">
        <f t="shared" si="0"/>
        <v>49.630986587090305</v>
      </c>
    </row>
    <row r="39" spans="1:8" ht="23.25" customHeight="1">
      <c r="A39" s="9" t="s">
        <v>209</v>
      </c>
      <c r="B39" s="1424" t="s">
        <v>299</v>
      </c>
      <c r="C39" s="1593" t="s">
        <v>301</v>
      </c>
      <c r="D39" s="1830"/>
      <c r="E39" s="1831"/>
      <c r="F39" s="107">
        <v>253766</v>
      </c>
      <c r="G39" s="107">
        <v>253765.41</v>
      </c>
      <c r="H39" s="133">
        <f t="shared" si="0"/>
        <v>99.99976750234468</v>
      </c>
    </row>
    <row r="40" spans="1:8" ht="23.25" customHeight="1">
      <c r="A40" s="31"/>
      <c r="B40" s="31"/>
      <c r="C40" s="1416" t="s">
        <v>380</v>
      </c>
      <c r="D40" s="1505" t="s">
        <v>276</v>
      </c>
      <c r="E40" s="1597"/>
      <c r="F40" s="105">
        <v>253766</v>
      </c>
      <c r="G40" s="105">
        <v>253765.41</v>
      </c>
      <c r="H40" s="132">
        <f t="shared" si="0"/>
        <v>99.99976750234468</v>
      </c>
    </row>
    <row r="41" spans="1:8" ht="25.5" customHeight="1">
      <c r="A41" s="31"/>
      <c r="B41" s="31"/>
      <c r="C41" s="66"/>
      <c r="D41" s="84">
        <v>4010</v>
      </c>
      <c r="E41" s="1425" t="s">
        <v>1336</v>
      </c>
      <c r="F41" s="1426">
        <v>4489</v>
      </c>
      <c r="G41" s="1426">
        <v>4489</v>
      </c>
      <c r="H41" s="134">
        <f t="shared" si="0"/>
        <v>100</v>
      </c>
    </row>
    <row r="42" spans="1:8" ht="23.25" customHeight="1">
      <c r="A42" s="31"/>
      <c r="B42" s="31"/>
      <c r="C42" s="66"/>
      <c r="D42" s="1109">
        <v>4300</v>
      </c>
      <c r="E42" s="72" t="s">
        <v>1338</v>
      </c>
      <c r="F42" s="105">
        <v>487</v>
      </c>
      <c r="G42" s="105">
        <v>486.79</v>
      </c>
      <c r="H42" s="132">
        <f t="shared" si="0"/>
        <v>99.95687885010267</v>
      </c>
    </row>
    <row r="43" spans="1:8" ht="23.25" customHeight="1">
      <c r="A43" s="32"/>
      <c r="B43" s="32"/>
      <c r="C43" s="1427"/>
      <c r="D43" s="1109">
        <v>4430</v>
      </c>
      <c r="E43" s="161" t="s">
        <v>1339</v>
      </c>
      <c r="F43" s="105">
        <v>248790</v>
      </c>
      <c r="G43" s="105">
        <v>248789</v>
      </c>
      <c r="H43" s="132">
        <f t="shared" si="0"/>
        <v>99.99959805458418</v>
      </c>
    </row>
    <row r="44" spans="1:8" ht="22.5" customHeight="1">
      <c r="A44" s="9" t="s">
        <v>342</v>
      </c>
      <c r="B44" s="9">
        <v>750</v>
      </c>
      <c r="C44" s="1772" t="s">
        <v>253</v>
      </c>
      <c r="D44" s="1772"/>
      <c r="E44" s="1772"/>
      <c r="F44" s="107">
        <v>205200</v>
      </c>
      <c r="G44" s="107">
        <v>111400</v>
      </c>
      <c r="H44" s="133">
        <f t="shared" si="0"/>
        <v>54.28849902534113</v>
      </c>
    </row>
    <row r="45" spans="1:8" ht="24" customHeight="1">
      <c r="A45" s="10"/>
      <c r="B45" s="10"/>
      <c r="C45" s="4">
        <v>75011</v>
      </c>
      <c r="D45" s="1570" t="s">
        <v>264</v>
      </c>
      <c r="E45" s="1571"/>
      <c r="F45" s="100">
        <v>205200</v>
      </c>
      <c r="G45" s="100">
        <v>111400</v>
      </c>
      <c r="H45" s="286">
        <f t="shared" si="0"/>
        <v>54.28849902534113</v>
      </c>
    </row>
    <row r="46" spans="1:8" ht="27.75" customHeight="1">
      <c r="A46" s="10"/>
      <c r="B46" s="10"/>
      <c r="C46" s="10"/>
      <c r="D46" s="90">
        <v>4010</v>
      </c>
      <c r="E46" s="159" t="s">
        <v>1336</v>
      </c>
      <c r="F46" s="100">
        <v>205200</v>
      </c>
      <c r="G46" s="100">
        <v>111400</v>
      </c>
      <c r="H46" s="286">
        <f t="shared" si="0"/>
        <v>54.28849902534113</v>
      </c>
    </row>
    <row r="47" spans="1:8" ht="40.5" customHeight="1">
      <c r="A47" s="9" t="s">
        <v>211</v>
      </c>
      <c r="B47" s="9">
        <v>751</v>
      </c>
      <c r="C47" s="1575" t="s">
        <v>310</v>
      </c>
      <c r="D47" s="1576"/>
      <c r="E47" s="1577"/>
      <c r="F47" s="107">
        <v>3845</v>
      </c>
      <c r="G47" s="107">
        <v>1920</v>
      </c>
      <c r="H47" s="133">
        <f t="shared" si="0"/>
        <v>49.93498049414825</v>
      </c>
    </row>
    <row r="48" spans="1:8" ht="27.75" customHeight="1">
      <c r="A48" s="10"/>
      <c r="B48" s="10"/>
      <c r="C48" s="4">
        <v>75101</v>
      </c>
      <c r="D48" s="1570" t="s">
        <v>985</v>
      </c>
      <c r="E48" s="1571"/>
      <c r="F48" s="100">
        <v>3845</v>
      </c>
      <c r="G48" s="100">
        <v>1920</v>
      </c>
      <c r="H48" s="286">
        <f t="shared" si="0"/>
        <v>49.93498049414825</v>
      </c>
    </row>
    <row r="49" spans="1:8" ht="27.75" customHeight="1">
      <c r="A49" s="10"/>
      <c r="B49" s="10"/>
      <c r="C49" s="13"/>
      <c r="D49" s="21">
        <v>4210</v>
      </c>
      <c r="E49" s="19" t="s">
        <v>1327</v>
      </c>
      <c r="F49" s="100">
        <v>2000</v>
      </c>
      <c r="G49" s="100">
        <v>970</v>
      </c>
      <c r="H49" s="286">
        <f t="shared" si="0"/>
        <v>48.5</v>
      </c>
    </row>
    <row r="50" spans="1:8" ht="27.75" customHeight="1">
      <c r="A50" s="10"/>
      <c r="B50" s="10"/>
      <c r="C50" s="13"/>
      <c r="D50" s="90">
        <v>4300</v>
      </c>
      <c r="E50" s="159" t="s">
        <v>1338</v>
      </c>
      <c r="F50" s="100">
        <v>1845</v>
      </c>
      <c r="G50" s="100">
        <v>950</v>
      </c>
      <c r="H50" s="286">
        <f t="shared" si="0"/>
        <v>51.490514905149055</v>
      </c>
    </row>
    <row r="51" spans="1:8" ht="27.75" customHeight="1">
      <c r="A51" s="9" t="s">
        <v>219</v>
      </c>
      <c r="B51" s="9">
        <v>752</v>
      </c>
      <c r="C51" s="1593" t="s">
        <v>383</v>
      </c>
      <c r="D51" s="1594"/>
      <c r="E51" s="1595"/>
      <c r="F51" s="107">
        <v>800</v>
      </c>
      <c r="G51" s="107">
        <v>0</v>
      </c>
      <c r="H51" s="133">
        <f t="shared" si="0"/>
        <v>0</v>
      </c>
    </row>
    <row r="52" spans="1:8" ht="27.75" customHeight="1">
      <c r="A52" s="10"/>
      <c r="B52" s="10"/>
      <c r="C52" s="4">
        <v>75212</v>
      </c>
      <c r="D52" s="1570" t="s">
        <v>384</v>
      </c>
      <c r="E52" s="1571"/>
      <c r="F52" s="100">
        <v>800</v>
      </c>
      <c r="G52" s="100">
        <v>0</v>
      </c>
      <c r="H52" s="286">
        <f t="shared" si="0"/>
        <v>0</v>
      </c>
    </row>
    <row r="53" spans="1:8" ht="27.75" customHeight="1">
      <c r="A53" s="10"/>
      <c r="B53" s="10"/>
      <c r="C53" s="5"/>
      <c r="D53" s="21">
        <v>4170</v>
      </c>
      <c r="E53" s="19" t="s">
        <v>526</v>
      </c>
      <c r="F53" s="100">
        <v>800</v>
      </c>
      <c r="G53" s="100">
        <v>0</v>
      </c>
      <c r="H53" s="286">
        <f t="shared" si="0"/>
        <v>0</v>
      </c>
    </row>
    <row r="54" spans="1:8" ht="24.75" customHeight="1">
      <c r="A54" s="156" t="s">
        <v>220</v>
      </c>
      <c r="B54" s="156">
        <v>852</v>
      </c>
      <c r="C54" s="1508" t="s">
        <v>257</v>
      </c>
      <c r="D54" s="1509"/>
      <c r="E54" s="1489"/>
      <c r="F54" s="101">
        <v>7740500</v>
      </c>
      <c r="G54" s="107">
        <v>3704695.82</v>
      </c>
      <c r="H54" s="133">
        <f t="shared" si="0"/>
        <v>47.86119527162328</v>
      </c>
    </row>
    <row r="55" spans="1:8" ht="27.75" customHeight="1">
      <c r="A55" s="10"/>
      <c r="B55" s="10"/>
      <c r="C55" s="10">
        <v>85203</v>
      </c>
      <c r="D55" s="1438" t="s">
        <v>277</v>
      </c>
      <c r="E55" s="1439"/>
      <c r="F55" s="103">
        <v>185000</v>
      </c>
      <c r="G55" s="103">
        <v>93947.95</v>
      </c>
      <c r="H55" s="318">
        <f t="shared" si="0"/>
        <v>50.78267567567567</v>
      </c>
    </row>
    <row r="56" spans="1:8" ht="24" customHeight="1">
      <c r="A56" s="10"/>
      <c r="B56" s="10"/>
      <c r="C56" s="10"/>
      <c r="D56" s="2">
        <v>4010</v>
      </c>
      <c r="E56" s="96" t="s">
        <v>1336</v>
      </c>
      <c r="F56" s="100">
        <v>129200</v>
      </c>
      <c r="G56" s="100">
        <v>61245.28</v>
      </c>
      <c r="H56" s="286">
        <f t="shared" si="0"/>
        <v>47.40346749226006</v>
      </c>
    </row>
    <row r="57" spans="1:8" ht="21.75" customHeight="1">
      <c r="A57" s="10"/>
      <c r="B57" s="10"/>
      <c r="C57" s="10"/>
      <c r="D57" s="25" t="s">
        <v>615</v>
      </c>
      <c r="E57" s="72" t="s">
        <v>523</v>
      </c>
      <c r="F57" s="100">
        <v>9900</v>
      </c>
      <c r="G57" s="100">
        <v>9900</v>
      </c>
      <c r="H57" s="286">
        <f t="shared" si="0"/>
        <v>100</v>
      </c>
    </row>
    <row r="58" spans="1:8" ht="22.5" customHeight="1">
      <c r="A58" s="10"/>
      <c r="B58" s="10"/>
      <c r="C58" s="10"/>
      <c r="D58" s="25" t="s">
        <v>616</v>
      </c>
      <c r="E58" s="72" t="s">
        <v>524</v>
      </c>
      <c r="F58" s="100">
        <v>24802</v>
      </c>
      <c r="G58" s="100">
        <v>11398</v>
      </c>
      <c r="H58" s="286">
        <f t="shared" si="0"/>
        <v>45.95597129263769</v>
      </c>
    </row>
    <row r="59" spans="1:8" ht="24" customHeight="1">
      <c r="A59" s="10"/>
      <c r="B59" s="10"/>
      <c r="C59" s="10"/>
      <c r="D59" s="25" t="s">
        <v>617</v>
      </c>
      <c r="E59" s="72" t="s">
        <v>525</v>
      </c>
      <c r="F59" s="100">
        <v>3400</v>
      </c>
      <c r="G59" s="100">
        <v>1743</v>
      </c>
      <c r="H59" s="286">
        <f t="shared" si="0"/>
        <v>51.26470588235294</v>
      </c>
    </row>
    <row r="60" spans="1:8" ht="21.75" customHeight="1">
      <c r="A60" s="10"/>
      <c r="B60" s="10"/>
      <c r="C60" s="10"/>
      <c r="D60" s="25" t="s">
        <v>561</v>
      </c>
      <c r="E60" s="72" t="s">
        <v>1327</v>
      </c>
      <c r="F60" s="105">
        <v>4000</v>
      </c>
      <c r="G60" s="100">
        <v>1965.06</v>
      </c>
      <c r="H60" s="286">
        <f t="shared" si="0"/>
        <v>49.1265</v>
      </c>
    </row>
    <row r="61" spans="1:8" ht="21.75" customHeight="1">
      <c r="A61" s="10"/>
      <c r="B61" s="10"/>
      <c r="C61" s="10"/>
      <c r="D61" s="25" t="s">
        <v>562</v>
      </c>
      <c r="E61" s="72" t="s">
        <v>527</v>
      </c>
      <c r="F61" s="105">
        <v>5500</v>
      </c>
      <c r="G61" s="100">
        <v>2357.29</v>
      </c>
      <c r="H61" s="286">
        <f t="shared" si="0"/>
        <v>42.859818181818184</v>
      </c>
    </row>
    <row r="62" spans="1:8" ht="21.75" customHeight="1">
      <c r="A62" s="10"/>
      <c r="B62" s="10"/>
      <c r="C62" s="10"/>
      <c r="D62" s="25" t="s">
        <v>563</v>
      </c>
      <c r="E62" s="72" t="s">
        <v>1338</v>
      </c>
      <c r="F62" s="100">
        <v>4000</v>
      </c>
      <c r="G62" s="100">
        <v>2191.79</v>
      </c>
      <c r="H62" s="286">
        <f t="shared" si="0"/>
        <v>54.79475</v>
      </c>
    </row>
    <row r="63" spans="1:8" ht="28.5" customHeight="1">
      <c r="A63" s="5"/>
      <c r="B63" s="5"/>
      <c r="C63" s="5"/>
      <c r="D63" s="22" t="s">
        <v>618</v>
      </c>
      <c r="E63" s="11" t="s">
        <v>534</v>
      </c>
      <c r="F63" s="105">
        <v>4198</v>
      </c>
      <c r="G63" s="100">
        <v>3148</v>
      </c>
      <c r="H63" s="286">
        <f t="shared" si="0"/>
        <v>74.98808956646022</v>
      </c>
    </row>
    <row r="64" spans="1:8" ht="39.75" customHeight="1">
      <c r="A64" s="10"/>
      <c r="B64" s="10"/>
      <c r="C64" s="10">
        <v>85212</v>
      </c>
      <c r="D64" s="1600" t="s">
        <v>989</v>
      </c>
      <c r="E64" s="1601"/>
      <c r="F64" s="1426">
        <v>7200000</v>
      </c>
      <c r="G64" s="103">
        <v>3437873.3</v>
      </c>
      <c r="H64" s="318">
        <f t="shared" si="0"/>
        <v>47.748240277777775</v>
      </c>
    </row>
    <row r="65" spans="1:8" ht="24" customHeight="1">
      <c r="A65" s="10"/>
      <c r="B65" s="10"/>
      <c r="C65" s="10"/>
      <c r="D65" s="25" t="s">
        <v>990</v>
      </c>
      <c r="E65" s="28" t="s">
        <v>638</v>
      </c>
      <c r="F65" s="105">
        <v>6919500</v>
      </c>
      <c r="G65" s="100">
        <v>3298572.06</v>
      </c>
      <c r="H65" s="286">
        <f t="shared" si="0"/>
        <v>47.67067071320182</v>
      </c>
    </row>
    <row r="66" spans="1:8" ht="24.75" customHeight="1">
      <c r="A66" s="10"/>
      <c r="B66" s="10"/>
      <c r="C66" s="10"/>
      <c r="D66" s="25" t="s">
        <v>614</v>
      </c>
      <c r="E66" s="28" t="s">
        <v>1336</v>
      </c>
      <c r="F66" s="100">
        <v>140800</v>
      </c>
      <c r="G66" s="100">
        <v>67734.89</v>
      </c>
      <c r="H66" s="286">
        <f t="shared" si="0"/>
        <v>48.10716619318182</v>
      </c>
    </row>
    <row r="67" spans="1:8" ht="24" customHeight="1">
      <c r="A67" s="10"/>
      <c r="B67" s="10"/>
      <c r="C67" s="10"/>
      <c r="D67" s="47" t="s">
        <v>615</v>
      </c>
      <c r="E67" s="35" t="s">
        <v>523</v>
      </c>
      <c r="F67" s="103">
        <v>10300</v>
      </c>
      <c r="G67" s="103">
        <v>10053.15</v>
      </c>
      <c r="H67" s="318">
        <f t="shared" si="0"/>
        <v>97.60339805825242</v>
      </c>
    </row>
    <row r="68" spans="1:8" ht="23.25" customHeight="1">
      <c r="A68" s="10"/>
      <c r="B68" s="10"/>
      <c r="C68" s="10"/>
      <c r="D68" s="25" t="s">
        <v>616</v>
      </c>
      <c r="E68" s="72" t="s">
        <v>524</v>
      </c>
      <c r="F68" s="100">
        <v>98795</v>
      </c>
      <c r="G68" s="100">
        <v>43124</v>
      </c>
      <c r="H68" s="286">
        <f t="shared" si="0"/>
        <v>43.64998228655296</v>
      </c>
    </row>
    <row r="69" spans="1:8" ht="24" customHeight="1">
      <c r="A69" s="10"/>
      <c r="B69" s="10"/>
      <c r="C69" s="10"/>
      <c r="D69" s="25" t="s">
        <v>617</v>
      </c>
      <c r="E69" s="72" t="s">
        <v>525</v>
      </c>
      <c r="F69" s="105">
        <v>3900</v>
      </c>
      <c r="G69" s="100">
        <v>1890.89</v>
      </c>
      <c r="H69" s="286">
        <f t="shared" si="0"/>
        <v>48.484358974358976</v>
      </c>
    </row>
    <row r="70" spans="1:8" ht="25.5" customHeight="1">
      <c r="A70" s="10"/>
      <c r="B70" s="10"/>
      <c r="C70" s="10"/>
      <c r="D70" s="25" t="s">
        <v>561</v>
      </c>
      <c r="E70" s="72" t="s">
        <v>1327</v>
      </c>
      <c r="F70" s="100">
        <v>6500</v>
      </c>
      <c r="G70" s="100">
        <v>2692.9</v>
      </c>
      <c r="H70" s="286">
        <f t="shared" si="0"/>
        <v>41.42923076923077</v>
      </c>
    </row>
    <row r="71" spans="1:8" ht="25.5" customHeight="1">
      <c r="A71" s="10"/>
      <c r="B71" s="10"/>
      <c r="C71" s="10"/>
      <c r="D71" s="47" t="s">
        <v>562</v>
      </c>
      <c r="E71" s="164" t="s">
        <v>527</v>
      </c>
      <c r="F71" s="103">
        <v>5400</v>
      </c>
      <c r="G71" s="103">
        <v>3979.83</v>
      </c>
      <c r="H71" s="318">
        <f t="shared" si="0"/>
        <v>73.70055555555555</v>
      </c>
    </row>
    <row r="72" spans="1:8" ht="23.25" customHeight="1">
      <c r="A72" s="10"/>
      <c r="B72" s="10"/>
      <c r="C72" s="10"/>
      <c r="D72" s="25" t="s">
        <v>563</v>
      </c>
      <c r="E72" s="72" t="s">
        <v>1338</v>
      </c>
      <c r="F72" s="100">
        <v>3676</v>
      </c>
      <c r="G72" s="100">
        <v>1920.18</v>
      </c>
      <c r="H72" s="286">
        <f t="shared" si="0"/>
        <v>52.23558215451578</v>
      </c>
    </row>
    <row r="73" spans="1:8" ht="36.75" customHeight="1">
      <c r="A73" s="10"/>
      <c r="B73" s="10"/>
      <c r="C73" s="10"/>
      <c r="D73" s="25" t="s">
        <v>634</v>
      </c>
      <c r="E73" s="72" t="s">
        <v>531</v>
      </c>
      <c r="F73" s="100">
        <v>1500</v>
      </c>
      <c r="G73" s="100">
        <v>606.95</v>
      </c>
      <c r="H73" s="286">
        <f t="shared" si="0"/>
        <v>40.46333333333333</v>
      </c>
    </row>
    <row r="74" spans="1:8" ht="32.25" customHeight="1">
      <c r="A74" s="10"/>
      <c r="B74" s="10"/>
      <c r="C74" s="10"/>
      <c r="D74" s="1423">
        <v>4440</v>
      </c>
      <c r="E74" s="11" t="s">
        <v>534</v>
      </c>
      <c r="F74" s="105">
        <v>4805</v>
      </c>
      <c r="G74" s="100">
        <v>3604</v>
      </c>
      <c r="H74" s="286">
        <f t="shared" si="0"/>
        <v>75.00520291363163</v>
      </c>
    </row>
    <row r="75" spans="1:8" ht="30.75" customHeight="1">
      <c r="A75" s="10"/>
      <c r="B75" s="10"/>
      <c r="C75" s="10"/>
      <c r="D75" s="1428">
        <v>4700</v>
      </c>
      <c r="E75" s="11" t="s">
        <v>535</v>
      </c>
      <c r="F75" s="105">
        <v>1000</v>
      </c>
      <c r="G75" s="100">
        <v>1000</v>
      </c>
      <c r="H75" s="286">
        <f t="shared" si="0"/>
        <v>100</v>
      </c>
    </row>
    <row r="76" spans="1:8" ht="35.25" customHeight="1">
      <c r="A76" s="10"/>
      <c r="B76" s="10"/>
      <c r="C76" s="10"/>
      <c r="D76" s="1428">
        <v>4740</v>
      </c>
      <c r="E76" s="11" t="s">
        <v>536</v>
      </c>
      <c r="F76" s="105">
        <v>2000</v>
      </c>
      <c r="G76" s="100">
        <v>870.04</v>
      </c>
      <c r="H76" s="286">
        <f t="shared" si="0"/>
        <v>43.501999999999995</v>
      </c>
    </row>
    <row r="77" spans="1:8" ht="35.25" customHeight="1">
      <c r="A77" s="10"/>
      <c r="B77" s="10"/>
      <c r="C77" s="10"/>
      <c r="D77" s="1423">
        <v>4750</v>
      </c>
      <c r="E77" s="19" t="s">
        <v>555</v>
      </c>
      <c r="F77" s="105">
        <v>1824</v>
      </c>
      <c r="G77" s="100">
        <v>1823.9</v>
      </c>
      <c r="H77" s="286">
        <f t="shared" si="0"/>
        <v>99.99451754385966</v>
      </c>
    </row>
    <row r="78" spans="1:8" ht="45.75" customHeight="1">
      <c r="A78" s="10"/>
      <c r="B78" s="10"/>
      <c r="C78" s="4">
        <v>85213</v>
      </c>
      <c r="D78" s="1506" t="s">
        <v>316</v>
      </c>
      <c r="E78" s="1507"/>
      <c r="F78" s="105">
        <v>35000</v>
      </c>
      <c r="G78" s="100">
        <v>17412</v>
      </c>
      <c r="H78" s="286">
        <f t="shared" si="0"/>
        <v>49.74857142857143</v>
      </c>
    </row>
    <row r="79" spans="1:8" ht="30" customHeight="1">
      <c r="A79" s="10"/>
      <c r="B79" s="10"/>
      <c r="C79" s="10"/>
      <c r="D79" s="1423">
        <v>4130</v>
      </c>
      <c r="E79" s="11" t="s">
        <v>640</v>
      </c>
      <c r="F79" s="100">
        <v>35000</v>
      </c>
      <c r="G79" s="100">
        <v>17412</v>
      </c>
      <c r="H79" s="286">
        <f t="shared" si="0"/>
        <v>49.74857142857143</v>
      </c>
    </row>
    <row r="80" spans="1:8" ht="31.5" customHeight="1">
      <c r="A80" s="10"/>
      <c r="B80" s="10"/>
      <c r="C80" s="4">
        <v>85214</v>
      </c>
      <c r="D80" s="1569" t="s">
        <v>987</v>
      </c>
      <c r="E80" s="1543"/>
      <c r="F80" s="100">
        <v>312000</v>
      </c>
      <c r="G80" s="100">
        <v>151232.2</v>
      </c>
      <c r="H80" s="286">
        <f t="shared" si="0"/>
        <v>48.47185897435898</v>
      </c>
    </row>
    <row r="81" spans="1:8" ht="25.5" customHeight="1">
      <c r="A81" s="10"/>
      <c r="B81" s="10"/>
      <c r="C81" s="5"/>
      <c r="D81" s="25" t="s">
        <v>990</v>
      </c>
      <c r="E81" s="11" t="s">
        <v>638</v>
      </c>
      <c r="F81" s="100">
        <v>312000</v>
      </c>
      <c r="G81" s="100">
        <v>151232.2</v>
      </c>
      <c r="H81" s="286">
        <f t="shared" si="0"/>
        <v>48.47185897435898</v>
      </c>
    </row>
    <row r="82" spans="1:8" ht="30.75" customHeight="1">
      <c r="A82" s="10"/>
      <c r="B82" s="10"/>
      <c r="C82" s="10">
        <v>85228</v>
      </c>
      <c r="D82" s="1600" t="s">
        <v>279</v>
      </c>
      <c r="E82" s="1601"/>
      <c r="F82" s="103">
        <v>8500</v>
      </c>
      <c r="G82" s="103">
        <v>4231</v>
      </c>
      <c r="H82" s="318">
        <f t="shared" si="0"/>
        <v>49.77647058823529</v>
      </c>
    </row>
    <row r="83" spans="1:8" ht="24.75" customHeight="1">
      <c r="A83" s="10"/>
      <c r="B83" s="10"/>
      <c r="C83" s="10"/>
      <c r="D83" s="25" t="s">
        <v>614</v>
      </c>
      <c r="E83" s="28" t="s">
        <v>1336</v>
      </c>
      <c r="F83" s="100">
        <v>6300</v>
      </c>
      <c r="G83" s="100">
        <v>2672</v>
      </c>
      <c r="H83" s="286">
        <f>G83/F83*100</f>
        <v>42.41269841269841</v>
      </c>
    </row>
    <row r="84" spans="1:8" ht="25.5" customHeight="1">
      <c r="A84" s="10"/>
      <c r="B84" s="10"/>
      <c r="C84" s="10"/>
      <c r="D84" s="47" t="s">
        <v>615</v>
      </c>
      <c r="E84" s="35" t="s">
        <v>523</v>
      </c>
      <c r="F84" s="103">
        <v>480</v>
      </c>
      <c r="G84" s="100">
        <v>480</v>
      </c>
      <c r="H84" s="286">
        <f>G84/F84*100</f>
        <v>100</v>
      </c>
    </row>
    <row r="85" spans="1:8" ht="26.25" customHeight="1">
      <c r="A85" s="10"/>
      <c r="B85" s="10"/>
      <c r="C85" s="10"/>
      <c r="D85" s="25" t="s">
        <v>616</v>
      </c>
      <c r="E85" s="72" t="s">
        <v>524</v>
      </c>
      <c r="F85" s="100">
        <v>1050</v>
      </c>
      <c r="G85" s="100">
        <v>501.78</v>
      </c>
      <c r="H85" s="286">
        <f>G85/F85*100</f>
        <v>47.78857142857142</v>
      </c>
    </row>
    <row r="86" spans="1:8" ht="22.5" customHeight="1">
      <c r="A86" s="10"/>
      <c r="B86" s="10"/>
      <c r="C86" s="10"/>
      <c r="D86" s="25" t="s">
        <v>617</v>
      </c>
      <c r="E86" s="72" t="s">
        <v>525</v>
      </c>
      <c r="F86" s="100">
        <v>170</v>
      </c>
      <c r="G86" s="100">
        <v>77.22</v>
      </c>
      <c r="H86" s="286">
        <f>G86/F86*100</f>
        <v>45.423529411764704</v>
      </c>
    </row>
    <row r="87" spans="1:8" ht="30" customHeight="1">
      <c r="A87" s="5"/>
      <c r="B87" s="5"/>
      <c r="C87" s="5"/>
      <c r="D87" s="25" t="s">
        <v>618</v>
      </c>
      <c r="E87" s="11" t="s">
        <v>534</v>
      </c>
      <c r="F87" s="105">
        <v>500</v>
      </c>
      <c r="G87" s="100">
        <v>500</v>
      </c>
      <c r="H87" s="286">
        <f>G87/F87*100</f>
        <v>100</v>
      </c>
    </row>
    <row r="90" ht="12.75">
      <c r="A90" s="44"/>
    </row>
    <row r="91" ht="12.75">
      <c r="A91" s="1"/>
    </row>
    <row r="92" ht="12.75">
      <c r="A92" s="44"/>
    </row>
  </sheetData>
  <mergeCells count="35">
    <mergeCell ref="A4:H4"/>
    <mergeCell ref="A5:H5"/>
    <mergeCell ref="A6:H6"/>
    <mergeCell ref="A7:H7"/>
    <mergeCell ref="A8:H8"/>
    <mergeCell ref="A14:E14"/>
    <mergeCell ref="C15:E15"/>
    <mergeCell ref="D16:E16"/>
    <mergeCell ref="C18:E18"/>
    <mergeCell ref="D19:E19"/>
    <mergeCell ref="C21:E21"/>
    <mergeCell ref="D22:E22"/>
    <mergeCell ref="C24:E24"/>
    <mergeCell ref="D25:E25"/>
    <mergeCell ref="C27:E27"/>
    <mergeCell ref="D28:E28"/>
    <mergeCell ref="D30:E30"/>
    <mergeCell ref="D32:E32"/>
    <mergeCell ref="D34:E34"/>
    <mergeCell ref="D36:E36"/>
    <mergeCell ref="A38:E38"/>
    <mergeCell ref="C39:E39"/>
    <mergeCell ref="D40:E40"/>
    <mergeCell ref="C44:E44"/>
    <mergeCell ref="D45:E45"/>
    <mergeCell ref="C47:E47"/>
    <mergeCell ref="D48:E48"/>
    <mergeCell ref="C51:E51"/>
    <mergeCell ref="D78:E78"/>
    <mergeCell ref="D80:E80"/>
    <mergeCell ref="D82:E82"/>
    <mergeCell ref="D52:E52"/>
    <mergeCell ref="C54:E54"/>
    <mergeCell ref="D55:E55"/>
    <mergeCell ref="D64:E6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Sulechów</dc:creator>
  <cp:keywords/>
  <dc:description/>
  <cp:lastModifiedBy>kwantu</cp:lastModifiedBy>
  <cp:lastPrinted>2008-08-21T05:25:54Z</cp:lastPrinted>
  <dcterms:created xsi:type="dcterms:W3CDTF">1997-02-26T13:46:56Z</dcterms:created>
  <dcterms:modified xsi:type="dcterms:W3CDTF">2008-08-27T12:27:15Z</dcterms:modified>
  <cp:category/>
  <cp:version/>
  <cp:contentType/>
  <cp:contentStatus/>
</cp:coreProperties>
</file>