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łącznik 1" sheetId="1" r:id="rId1"/>
    <sheet name="Załącznik 2" sheetId="2" r:id="rId2"/>
    <sheet name="Załącznik 3" sheetId="3" r:id="rId3"/>
    <sheet name="Załącznik 4" sheetId="4" r:id="rId4"/>
    <sheet name="Załącznik 5" sheetId="5" r:id="rId5"/>
    <sheet name="Załącznik 6" sheetId="6" r:id="rId6"/>
    <sheet name="Załącznik 7" sheetId="7" r:id="rId7"/>
    <sheet name="Załącznik 8" sheetId="8" r:id="rId8"/>
    <sheet name="Załącznik 9" sheetId="9" r:id="rId9"/>
  </sheets>
  <definedNames/>
  <calcPr fullCalcOnLoad="1"/>
</workbook>
</file>

<file path=xl/sharedStrings.xml><?xml version="1.0" encoding="utf-8"?>
<sst xmlns="http://schemas.openxmlformats.org/spreadsheetml/2006/main" count="944" uniqueCount="449">
  <si>
    <t>Układ wykonawczy w zakresie dochodów budżetowych</t>
  </si>
  <si>
    <t>wg klasyfikacji budżetowej</t>
  </si>
  <si>
    <t>w złotych</t>
  </si>
  <si>
    <t xml:space="preserve">Dział, </t>
  </si>
  <si>
    <t>z tego:</t>
  </si>
  <si>
    <t>Lp.</t>
  </si>
  <si>
    <t>Nazwa jednostki</t>
  </si>
  <si>
    <t>rozdział, paragraf</t>
  </si>
  <si>
    <t>Ogółem dochody</t>
  </si>
  <si>
    <t>wyżywienie</t>
  </si>
  <si>
    <t>pozostałe</t>
  </si>
  <si>
    <t>RAZEM DOCHODY (I, II, III)</t>
  </si>
  <si>
    <t>I.</t>
  </si>
  <si>
    <t>SZKOŁY PODSTAWOWE</t>
  </si>
  <si>
    <t>1.</t>
  </si>
  <si>
    <t>SP Nr 1 W SULECHOWIE</t>
  </si>
  <si>
    <t>2.</t>
  </si>
  <si>
    <t>ZESPÓŁ SZKÓŁ W SULECHOWIE</t>
  </si>
  <si>
    <t>3.</t>
  </si>
  <si>
    <t>SP BRODY</t>
  </si>
  <si>
    <t>4.</t>
  </si>
  <si>
    <t>SP BUKÓW</t>
  </si>
  <si>
    <t>5.</t>
  </si>
  <si>
    <t>SP KALSK</t>
  </si>
  <si>
    <t>II.</t>
  </si>
  <si>
    <t>GIMNAZJA</t>
  </si>
  <si>
    <t>GIMNAZJUM Nr 1 W POMORSKU</t>
  </si>
  <si>
    <t>GIMNAZJUM Nr 2 W SULECHOWIE</t>
  </si>
  <si>
    <t>III.</t>
  </si>
  <si>
    <t>PRZEDSZKOLA</t>
  </si>
  <si>
    <t>PRZEDSZKOLE Nr 5 W SULECHOWIE</t>
  </si>
  <si>
    <t>PRZEDSZKOLE Nr 6 W SULECHOWIE</t>
  </si>
  <si>
    <t>PRZEDSZKOLE Nr 7 W SULECHOWIE</t>
  </si>
  <si>
    <t>w jednostkach oświatowych Gminy Sulechów</t>
  </si>
  <si>
    <t>801              80101                                       0830</t>
  </si>
  <si>
    <t>801               80110                      0830</t>
  </si>
  <si>
    <t>6.</t>
  </si>
  <si>
    <t>SP KIJE</t>
  </si>
  <si>
    <t>Burmistrza Sulechowa</t>
  </si>
  <si>
    <t>801                     80104                    0830</t>
  </si>
  <si>
    <t>7.</t>
  </si>
  <si>
    <t>SP CIGACICE</t>
  </si>
  <si>
    <t>Załącznik Nr 1</t>
  </si>
  <si>
    <t>na rok 2006</t>
  </si>
  <si>
    <t>-</t>
  </si>
  <si>
    <t>do Zarządzenia Nr 0151-377/2005</t>
  </si>
  <si>
    <t>z dnia 30 grudnia 2005r.</t>
  </si>
  <si>
    <t>Załącznik Nr 2</t>
  </si>
  <si>
    <t>Układ wykonawczy</t>
  </si>
  <si>
    <t>wydatków budżetowych jednostek oświatowych - Szkoły Podstawowe</t>
  </si>
  <si>
    <t>w Gminie Sulechów na rok 2006</t>
  </si>
  <si>
    <t>według klasyfikacji budżetowej</t>
  </si>
  <si>
    <t>Dział 801, rozdz. 80101</t>
  </si>
  <si>
    <t>Nazwa paragrafu</t>
  </si>
  <si>
    <t>RAZEM WYDATKI                  (4 - 10)</t>
  </si>
  <si>
    <t>SP Nr 1</t>
  </si>
  <si>
    <t>Zespół Szkół</t>
  </si>
  <si>
    <t>SP Brody</t>
  </si>
  <si>
    <t>SP Buków</t>
  </si>
  <si>
    <t>SP Cigacice</t>
  </si>
  <si>
    <t>SP Kalsk</t>
  </si>
  <si>
    <t>SP Kije</t>
  </si>
  <si>
    <t>RAZEM WYDATKI (1-19)</t>
  </si>
  <si>
    <t>NAGRODY I WYDATKI NIEZALICZONE DO WYNAGRODZEŃ</t>
  </si>
  <si>
    <t>STYPENDIA DLA UCZNIÓW</t>
  </si>
  <si>
    <t>WYNAGRODZENIA OSOBOWE PRACOWNIKÓW</t>
  </si>
  <si>
    <t>DODATKOWE WYNAGRODZENIE ROCZNE</t>
  </si>
  <si>
    <t>SKŁADKI NA UBEZPIECZENIE SPOŁECZNE</t>
  </si>
  <si>
    <t>SKŁADKI NA FUNDUSZ PRACY</t>
  </si>
  <si>
    <t>WPŁATY NA PFRON</t>
  </si>
  <si>
    <t>WYNAGRODZENIA BEZOSOBOWE</t>
  </si>
  <si>
    <t>8.</t>
  </si>
  <si>
    <t>ZAKUP MATERIAŁÓW I WYPOSAŻENIA</t>
  </si>
  <si>
    <t>9.</t>
  </si>
  <si>
    <t>ZAKUP ŚRODKÓW ŻYWNOŚCI</t>
  </si>
  <si>
    <t>10.</t>
  </si>
  <si>
    <t>ZAKUP POMOCY NAUKOWYCH DYDAKTYCZNYCH I KSIĄŻEK</t>
  </si>
  <si>
    <t>11.</t>
  </si>
  <si>
    <t>ZAKUP ENERGII</t>
  </si>
  <si>
    <t>12.</t>
  </si>
  <si>
    <t>ZAKUP USŁUG REMONTOWYCH</t>
  </si>
  <si>
    <t>13.</t>
  </si>
  <si>
    <t>ZAKUP USŁUG POZOSTAŁYCH</t>
  </si>
  <si>
    <t>14.</t>
  </si>
  <si>
    <t>OPŁATY ZA USŁUGI INERNETOWE</t>
  </si>
  <si>
    <t>15.</t>
  </si>
  <si>
    <t>PODRÓŻE SŁUŻBOWE KRAJOWE</t>
  </si>
  <si>
    <t>16.</t>
  </si>
  <si>
    <t>PODRÓŻE SŁUŻBOWE ZAGRANICZNE</t>
  </si>
  <si>
    <t>17.</t>
  </si>
  <si>
    <t>RÓŻNE OPŁATY I SKŁADKI</t>
  </si>
  <si>
    <t>18.</t>
  </si>
  <si>
    <t>ODPISY NA ZAKŁADOWY FUNDUSZ ŚWIADCZEŃ SOCJALNYCH</t>
  </si>
  <si>
    <t>PODATEK OD NIERUCHOMOŚCI</t>
  </si>
  <si>
    <t>ILOŚĆ DZIECI W 2005/2006 WG SPR. EN-8</t>
  </si>
  <si>
    <t>LICZBA ODDZIAŁÓW</t>
  </si>
  <si>
    <t>PLANOWANE WYDATKI ROCZNE NA 1 UCZNIA                      (z uwzględnieniem wydatków ujętych w załączniku                                    Nr 6 do zarządzenia)</t>
  </si>
  <si>
    <t>Załącznik Nr 3</t>
  </si>
  <si>
    <t>z dnia 30.12.2005r.</t>
  </si>
  <si>
    <t>Układ Wykonawczy</t>
  </si>
  <si>
    <t>wydatków budżetowych jednostek oświatowych</t>
  </si>
  <si>
    <t>- Przedszkola przy szkołach podstawowych</t>
  </si>
  <si>
    <t>Dział 801, rozdz. 80103</t>
  </si>
  <si>
    <t>RAZEM WYDATKI (4 - 9)</t>
  </si>
  <si>
    <t xml:space="preserve">Przedszk. przy SP 1                   w Sulechowie   </t>
  </si>
  <si>
    <t>Przedszk. przy SP                     Brody</t>
  </si>
  <si>
    <t>Przedszk. przy SP                       Buków</t>
  </si>
  <si>
    <t>Przedszk. przy SP                 Kalsk</t>
  </si>
  <si>
    <t>Przedszk. przy SP                                  Kije</t>
  </si>
  <si>
    <t>Przedszk. przy SP                    Cigacice</t>
  </si>
  <si>
    <t>RAZEM WYDATKI (1-6)</t>
  </si>
  <si>
    <t>NAGRODY I WYDATKI OSOBOWE NIEZALICZONE DO WYNAGRODZEŃ</t>
  </si>
  <si>
    <t>SKŁADKI NA UBEZPIECZENIA SPOŁECZNE</t>
  </si>
  <si>
    <t>ILOŚĆ DZIECI W 2005/2006 WG SPR. S-01</t>
  </si>
  <si>
    <t>WYDATKI NA 1 DZIECKO</t>
  </si>
  <si>
    <t>Załącznik Nr 4</t>
  </si>
  <si>
    <t>- przedszkola w Gminie Sulechów</t>
  </si>
  <si>
    <t>Dział 801, rozdz. 80104</t>
  </si>
  <si>
    <t>Paragrafy</t>
  </si>
  <si>
    <t>Razem Wydatki           (4 - 6)</t>
  </si>
  <si>
    <t>Przedszkole                          Nr 5</t>
  </si>
  <si>
    <t>Przedszkole                          Nr 6</t>
  </si>
  <si>
    <t>Przedszkole                          Nr 7</t>
  </si>
  <si>
    <t>RAZEM WYDATKI (1 -14)</t>
  </si>
  <si>
    <t>NAGRODY I WYDATKI OSOBOWE NIE ZALICZONE DO WYNAGRODZEŃ</t>
  </si>
  <si>
    <t>ZAKUP POMOCY NAUKOWYCH, DYDAKTYCZNYCH I KSIĄŻEK</t>
  </si>
  <si>
    <t>WYDATKI ROCZNE NA DZIECKO                                                                              (z uwzględnieniem wydatków ujętych w załączniku Nr 6 do zarządzenia)</t>
  </si>
  <si>
    <t>Załącznik Nr 5</t>
  </si>
  <si>
    <t>Układ wykonawczy w zakresie wydatków budżetowych</t>
  </si>
  <si>
    <t>- gimnazja na rok 2006 wg klasyfikacji budżetowej</t>
  </si>
  <si>
    <t xml:space="preserve"> </t>
  </si>
  <si>
    <t>Dział 801, rozdz. 80110</t>
  </si>
  <si>
    <t>Paragraf</t>
  </si>
  <si>
    <t>RAZEM        WYDATKI                (4 - 5)</t>
  </si>
  <si>
    <t>Gimnazjum                                                              w Pomorsku</t>
  </si>
  <si>
    <t>Gimnazjum            Nr 2                           w Sulechowie</t>
  </si>
  <si>
    <t>RAZEM WYDATKI (1 - 19)</t>
  </si>
  <si>
    <t>OPŁATY ZA USŁUGI INTERNETOWE</t>
  </si>
  <si>
    <t>19.</t>
  </si>
  <si>
    <t>WYDATKI INWESTYCYJNE JEDNOSTEK BUDŻETOWYCH</t>
  </si>
  <si>
    <t>WYDATKI ROCZNE NA JEDNEGO UCZNIA                                                   (z uwzględnieniem wydatków ujętych w załączniku Nr 6 do zarządzenia)</t>
  </si>
  <si>
    <t xml:space="preserve">  </t>
  </si>
  <si>
    <t xml:space="preserve">                              Załącznik Nr 6</t>
  </si>
  <si>
    <t xml:space="preserve">                              do Zarządzenia Nr 0151-377/2005</t>
  </si>
  <si>
    <t xml:space="preserve">                              Burmistrza Sulechowa</t>
  </si>
  <si>
    <t xml:space="preserve">                              z dnia 30.12.2005r.</t>
  </si>
  <si>
    <t xml:space="preserve">w zakresie wydatków budżetowych </t>
  </si>
  <si>
    <t>przeznaczonych na dokształcanie i doskonalenie nauczycieli</t>
  </si>
  <si>
    <t>na rok 2006 wg klasyfikacji budżetowej</t>
  </si>
  <si>
    <t>Dział</t>
  </si>
  <si>
    <t>Rozdział</t>
  </si>
  <si>
    <t>Wyszczególnienie</t>
  </si>
  <si>
    <t>Plan na rok 2006</t>
  </si>
  <si>
    <t>OŚWIATA I WYCHOWANIE</t>
  </si>
  <si>
    <t>Dokształcanie i doskonalenie nauczycieli</t>
  </si>
  <si>
    <t>Zakup usług pozostałych</t>
  </si>
  <si>
    <t>Przedszkola razem</t>
  </si>
  <si>
    <t>PP Nr 5 w Sulechowie</t>
  </si>
  <si>
    <t>PP Nr 6 w Sulechowie</t>
  </si>
  <si>
    <t>PP Nr 7  w Sulechowie</t>
  </si>
  <si>
    <t>Szkoły Podstawowe razem</t>
  </si>
  <si>
    <t>SP Nr 1 w Sulechowie</t>
  </si>
  <si>
    <t>Zespół Szkół w Sulechowie</t>
  </si>
  <si>
    <t>Gimnazja razem</t>
  </si>
  <si>
    <t>Gimnazjum w Pomorsku</t>
  </si>
  <si>
    <t>Gimnazjum Nr 2 w Sulechowie</t>
  </si>
  <si>
    <t xml:space="preserve">                                                        Załącznik Nr 7</t>
  </si>
  <si>
    <t xml:space="preserve">                                                        do Zarządzenia Nr 0151-377/2005</t>
  </si>
  <si>
    <t xml:space="preserve">                                                        Burmistrza Sulechowa</t>
  </si>
  <si>
    <t xml:space="preserve">                                                        z dnia 30.12.2005r.</t>
  </si>
  <si>
    <t xml:space="preserve">Plan finansowy </t>
  </si>
  <si>
    <t>Urzędu Miejskiego w Sulechowie</t>
  </si>
  <si>
    <t>w zakresie wydatków budżetowych</t>
  </si>
  <si>
    <t>nieujętych w planach jednostek organizacyjnych</t>
  </si>
  <si>
    <t>Gminy Sulechów na rok 2006</t>
  </si>
  <si>
    <t xml:space="preserve">                            w złotych</t>
  </si>
  <si>
    <t>Lp</t>
  </si>
  <si>
    <t xml:space="preserve">  RAZEM WYDATKI (1-17)</t>
  </si>
  <si>
    <t>010</t>
  </si>
  <si>
    <t>ROLNICTWO I ŁOWIECTWO</t>
  </si>
  <si>
    <t>01008</t>
  </si>
  <si>
    <t>MELIORACJE WODNE</t>
  </si>
  <si>
    <t xml:space="preserve">ZAKUP USŁUG REMONTOWYCH                                       </t>
  </si>
  <si>
    <t>OPŁATY NA RZECZ BUDŻETU PAŃSTWA</t>
  </si>
  <si>
    <t>01030</t>
  </si>
  <si>
    <t>IZBY ROLNICZE</t>
  </si>
  <si>
    <t>WPŁATY GMIN NA RZECZ IZB ROLNICZYCH                                     W WYSOKOŚCI 2% UZYSKANYCH WPŁYWÓW                             Z PODATKU ROLNEGO</t>
  </si>
  <si>
    <t xml:space="preserve">   </t>
  </si>
  <si>
    <t>01036</t>
  </si>
  <si>
    <t>RESTRUKTURYZACJA I MODERNIZACJA SEKTORA ŻYWNOŚCIOWEGO ORAZ ROZWÓJ OBSZARÓW WIEJSKICH</t>
  </si>
  <si>
    <t>WYDATKI INWESTYCYJNE JEDNOSTEK BUDŻETOWYCH.                                                      FINANSOWANIE PROGRAMÓW I PROJEKTÓW ZE ŚRODKÓW FUNDUSZY STRUKTURALNYCH, FUNDUSZU SPÓJNOŚCI ORAZ Z SEKCJI GWARANCJI EUROPEJSKIEGO FUNDUSZU ORIENTACJI I GWARANCJI ROLNEJ</t>
  </si>
  <si>
    <t>WYDATKI INWESTYCYJNE JEDNOSTEK BUDŻETOWYCH.                                                             WSPÓŁFINANSOWANIE PROGRAMÓW                            I PROJEKTÓW ZE ŚRODKÓW FUNDUSZY STRUKTURALNYCH, FUNDUSZU SPÓJNOŚCI ORAZ Z SEKCJI GWARANCJI EUROPEJSKIEGO FUNDUSZU ORIENTACJI I GWARANCJI ROLNEJ</t>
  </si>
  <si>
    <t>01095</t>
  </si>
  <si>
    <t>POZOSTAŁA DZIAŁALNOŚĆ</t>
  </si>
  <si>
    <t>TRANSPORT I ŁĄCZNOŚĆ</t>
  </si>
  <si>
    <t>DROGI PUBLICZNE POWIATOWE</t>
  </si>
  <si>
    <t xml:space="preserve">WYDATKI NA POMOC FINANSOWĄ UDZIELANĄ MIĘDZY JEDNOSTKAMI SAMORZĄDU TERYTORIALNEGO NA DOFINANSOWANIE WŁASNYCH ZADAŃ BIEŻĄCYCH </t>
  </si>
  <si>
    <t>DROGI PUBLICZNE GMINNE</t>
  </si>
  <si>
    <t xml:space="preserve">ZAKUP USŁUG REMONTOWYCH                                   </t>
  </si>
  <si>
    <t xml:space="preserve">WYDATKI INWESTYCYJNE JEDNOSTEK BUDŻETOWYCH                                                         </t>
  </si>
  <si>
    <t>TURYSTYKA</t>
  </si>
  <si>
    <t>ZADANIA W ZAKRESIE UPOWSZECHNIANIA TURYSTYKI</t>
  </si>
  <si>
    <t>GOSPODARKA MIESZKANIOWA</t>
  </si>
  <si>
    <t>ZAKŁADY GOSPODARKI MIESZKANIOWEJ</t>
  </si>
  <si>
    <t xml:space="preserve">WYDATKI INWESTYCYJNE JEDNOSTEK BUDŻETOWYCH </t>
  </si>
  <si>
    <t>GOSPODARKA GRUNTAMI I NIERUCHOMOŚCIAMI</t>
  </si>
  <si>
    <t>DZIAŁALNOŚĆ USŁUGOWA</t>
  </si>
  <si>
    <t>PLANY ZAGOSPODAROWANIA PRZESTRZENNEGO</t>
  </si>
  <si>
    <t>ADMINISTRACJA PUBLICZNA</t>
  </si>
  <si>
    <t>URZĘDY WOJEWÓDZKIE</t>
  </si>
  <si>
    <t>RADY GMIN (MIAST I MIAST NA PRAWACH POWIATU)</t>
  </si>
  <si>
    <t>RÓŻNE WYDATKI NA RZECZ OSÓB FIZYCZNYCH</t>
  </si>
  <si>
    <t>URZĘDY GMIN (MIAST I MIAST NA PRAWACH POWIATU)</t>
  </si>
  <si>
    <t>DOTACJE CELOWE PRZEKAZANE GMINIE NA ZADANIA BIEŻĄCE REALIZOWANE NA PODSTAWIE POROZUMIEŃ (UMÓW) MIĘDZY JEDNOSTKAMI SAMORZĄDU TERYTORIALNEGO</t>
  </si>
  <si>
    <t xml:space="preserve"> WYDATKI OSOBOWE NIEZALICZONE DO WYNAGRODZEŃ</t>
  </si>
  <si>
    <t xml:space="preserve">ZAKUP USŁUG REMONTOWYCH                                                                                              </t>
  </si>
  <si>
    <t>ZAKUP USŁUG ZDROWOTNYCH</t>
  </si>
  <si>
    <t>WYDATKI INWESTYCYJNE JEDNOSTEK BUDŻETOWYCH. FINANSOWANIE Z INNYCH ŚRODKÓW BEZZWROTNYCH</t>
  </si>
  <si>
    <t>WYDATKI INWESTYCYJNE JEDNOSTEK BUDŻETOWYCH. WSPÓŁFINANSOWANIE Z INNYCH ŚRODKÓW BEZZWROTNYCH</t>
  </si>
  <si>
    <t>WYDATKI NA ZAKUPY INWESTYCYJNE JEDNOSTEK BUDŻETOWYCH</t>
  </si>
  <si>
    <t>PROMOCJA JEDNOSTEK SAMORZĄDU TERYTORIALNEGO</t>
  </si>
  <si>
    <t xml:space="preserve">ZAKUP MATERIAŁÓW I WYPOSAŻENIA </t>
  </si>
  <si>
    <t>PODRÓŻE SŁUZBOWE ZAGRANICZNE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</si>
  <si>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</si>
  <si>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</si>
  <si>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</si>
  <si>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</si>
  <si>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BEZPIECZEŃSTWO PUBLICZNE I OCHRONA PRZECIWPOŻAROWA</t>
  </si>
  <si>
    <t>KOMENDY WOJEWÓDZKIE POLICJI</t>
  </si>
  <si>
    <t>WPŁATY JEDNOSTEK NA FUNDUSZ CELOWY NA FINANSOWANIE LUB DOFINANSOWANIE ZADAŃ INWESTYCYJNYCH</t>
  </si>
  <si>
    <t>OCHOTNICZE STRAŻE POŻARNE</t>
  </si>
  <si>
    <t xml:space="preserve">ZAKUP USŁUG REMONTOWYCH </t>
  </si>
  <si>
    <t>OBRONA CYWILNA</t>
  </si>
  <si>
    <t>ZADANIA RATOWNICTWA GÓRSKIEGO I WODNEGO</t>
  </si>
  <si>
    <t>DOTACJA CELOWA Z BUDŻETU NA FINANSOWANIE LUB DOFINANSOWANIE ZADAŃ ZLECONYCH DO REALIZACJI STOWARZYSZENIOM</t>
  </si>
  <si>
    <t>STRAŻ MIEJSKA</t>
  </si>
  <si>
    <t>DOCHODY OD OSÓB PRAWNYCH, OD OSÓB FIZYCZNYCH                                                                                         I OD INNYCH JEDNOSTEK NIEPOSADAJĄCYCH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</si>
  <si>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</si>
  <si>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</si>
  <si>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</si>
  <si>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                    I POŻYCZEK JEDNOSTEK SAMORZĄDU TERYTORIALNEGO</t>
  </si>
  <si>
    <t>ODSETKI I DYSKONTO OD KRAJOWYCH SKARBOWYCH PAPIERÓW WARTOŚCIOWYCH ORAZ OD KRAJOWYCH POŻYCZEK I KREDYTÓW</t>
  </si>
  <si>
    <t>GIMNZAJA</t>
  </si>
  <si>
    <t>DOTACJA PODMIOTOWA Z BUDŻETU DLA NIEPUBLICZNEJ JEDNOSTKI SYSTEMU OŚWIATY</t>
  </si>
  <si>
    <t>DOWOŻENIE UCZNIÓW DO SZKÓŁ</t>
  </si>
  <si>
    <t>OCHRONA ZDROWIA</t>
  </si>
  <si>
    <t>PRZECIWDZIAŁANIE ALKOHOLIZMOWI</t>
  </si>
  <si>
    <t>WYDATKI OSOBOWE NIEZALICZONE DO WYNAGRODZEŃ</t>
  </si>
  <si>
    <t>EDUKACYJNA OPIEKA WYCHOWAWCZA</t>
  </si>
  <si>
    <t>POMOC MATERIALNA DLA UCZNIÓW</t>
  </si>
  <si>
    <t>GOSPODARKA KOMUNALNA I OCHRONA ŚRODOWISKA</t>
  </si>
  <si>
    <t>GOSPODARKA ŚCIEKOWA I OCHRONA WÓD</t>
  </si>
  <si>
    <t xml:space="preserve"> ZAKUP USŁUG POZOSTAŁYCH</t>
  </si>
  <si>
    <t xml:space="preserve">WYDATKI INWESTYCYJNE JEDNOSTEK BUDŻETOWYCH                                                      </t>
  </si>
  <si>
    <t>GOSPODARKA ODPADAMI</t>
  </si>
  <si>
    <t>OCZYSZCZANIE MIAST I WSI</t>
  </si>
  <si>
    <t>UTRZYMANIE ZIELENI W MIASTACH I GMINACH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</si>
  <si>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</si>
  <si>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</si>
  <si>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</si>
  <si>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</si>
  <si>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DOTACJA PODMIOTOWA Z BUDŻETU DLA SAMORZĄDOWEJ INSTYTUCJI KULTURY</t>
  </si>
  <si>
    <t>BIBLIOTEKI</t>
  </si>
  <si>
    <t>OCHRONA I OPIEKA NAD ZABYTKAMI</t>
  </si>
  <si>
    <t>DOTACJE CELOWE Z BUDŻETU NA FINANSOWANIE LUB DOFINANSOWANIE PRAC REMONTOWYCH I KONSERWATORSKICH OBIEKTÓW ZABYTKOWYCH PRZEKAZANE JEDNOSTKOM NIEZALICZONYM DO SEKTORA FINANSÓW PUBLICZNYCH</t>
  </si>
  <si>
    <t>KULTURA FIZYCZNA I SPORT</t>
  </si>
  <si>
    <t>ZADANIA W ZAKRESIE KULTURY FIZYCZNEJ I SPORTU</t>
  </si>
  <si>
    <t xml:space="preserve"> Załącznik Nr 8</t>
  </si>
  <si>
    <t xml:space="preserve"> do Zarządzenia Nr 0151-377/2005</t>
  </si>
  <si>
    <t xml:space="preserve"> Burmistrza Sulechowa</t>
  </si>
  <si>
    <t xml:space="preserve"> z dnia 30.12.2005r.</t>
  </si>
  <si>
    <t>Plan remontów które nie są ujęte w planach jednostek organizacyjnych, realizowanych</t>
  </si>
  <si>
    <t>przez Urząd Miejski w Sulechowie, a finansowanych z budżetu Gminy Sulechów</t>
  </si>
  <si>
    <t>w roku 2006</t>
  </si>
  <si>
    <t>§ 4270</t>
  </si>
  <si>
    <t>Nazwa zadania</t>
  </si>
  <si>
    <t xml:space="preserve"> Inwestor                   dział, rozdział, paragraf</t>
  </si>
  <si>
    <t>Rok rozpoczęcia Rok zakończenia</t>
  </si>
  <si>
    <t>Wartość szacunkowa zadań</t>
  </si>
  <si>
    <t>Źródła finansowania</t>
  </si>
  <si>
    <t>Środki własne</t>
  </si>
  <si>
    <t>kredyt</t>
  </si>
  <si>
    <t>Ogółem remonty (1-19)</t>
  </si>
  <si>
    <t>x</t>
  </si>
  <si>
    <t>Awaryjne naprawy i remonty urządzeń melioracyjno-odwadniających na terenie miasta i gminy</t>
  </si>
  <si>
    <t>Gmina Sulechów                      010                            01008</t>
  </si>
  <si>
    <t>Konserwacja Rowu R-S4 oraz odcinka Rowu R-26 na terenie Sulechów-Kruszyna-Krężoły, L=1750+2226+184=4160m</t>
  </si>
  <si>
    <t>Konserwacja odcinków Rowów R-S70,            R-S74, R-S75, R-S72 w Brzeziu k. Sulechowa, L=1472+698+65+540=2775m</t>
  </si>
  <si>
    <t>Odbudowa odcinków Rowów R-S76 i R-24 w Brzeziu k. Sulechowa i w Sulechowie L=590+200=790m</t>
  </si>
  <si>
    <t>Odbudowa i konserwacja odcinka Rowu            R-S78 w Brzeziu k.Sulechowa i Rowu R-A w Sulechowie L=1400+305+(100)=1805m</t>
  </si>
  <si>
    <t>RAZEM (1-5)</t>
  </si>
  <si>
    <t>Remonty dróg i chodników gminnych. Zadania będą wyznaczone przy udziale Komisji Rady Miejskiej w Sulechowie</t>
  </si>
  <si>
    <t>Gmina Sulechów                      600                            60016</t>
  </si>
  <si>
    <t>Remont chodnika przy ul. Ogrodowej                           w Sulechowie (lewa strona od                      ul. Piaskowej)</t>
  </si>
  <si>
    <t>Remont części ulicy Orzechowej                              w Sulechowie</t>
  </si>
  <si>
    <t>Remont ulicy Orzeszkowej w Sulechowie</t>
  </si>
  <si>
    <t>Remont części ulicy Okrężnej                           w Sulechowie (za blokiem nr 30 wraz                          z miejscami postojowymi)</t>
  </si>
  <si>
    <t>10a</t>
  </si>
  <si>
    <t>Remont chodnika                                               - dojście do Szkoły Podstawowej                                  w Brodach (od ulicy Jagielnickiej)</t>
  </si>
  <si>
    <t>10b</t>
  </si>
  <si>
    <t>Remont ulicy Narutowicza w Sulechowie</t>
  </si>
  <si>
    <t>10c</t>
  </si>
  <si>
    <t>Remonty chodników w Sulechowie:                    - ul. Pułaskiego,                                                - ul. Prusa (od ul. Żwirki i Wigury do                         ul. Pułaskiego - prawa strona)</t>
  </si>
  <si>
    <t>10d</t>
  </si>
  <si>
    <t>Remont chodnika ul. Lipowa                                                  w Sulechowie</t>
  </si>
  <si>
    <t>10e</t>
  </si>
  <si>
    <t>Remont drogi na działce Nr 939                                 w Sulechowie (od ulicy Odrzańskiej                                 przy Kościele Św. Stanisława Kostki)</t>
  </si>
  <si>
    <t>10f</t>
  </si>
  <si>
    <t>Remont chodnika przy ulicy Wojska Polskiego w Sulechowie</t>
  </si>
  <si>
    <t>RAZEM (6-10f)</t>
  </si>
  <si>
    <t>Malowanie pomieszczeń biurowych Urzędu Miejskiego w Sulechowie</t>
  </si>
  <si>
    <t>Gmina Sulechów                      750                            75023</t>
  </si>
  <si>
    <t>Modernizacja centrali telefonicznej (nagłośnienie, zamontowanie funkcji konferencyjnej, zakup UPS)</t>
  </si>
  <si>
    <t>Remont dwóch garaży Urzędu Miejskiego</t>
  </si>
  <si>
    <t>RAZEM (11-13)</t>
  </si>
  <si>
    <t>Remonty samochodów pożarniczych OSP Brody, Kije, Mozów i Pomorsko</t>
  </si>
  <si>
    <t>Gmina Sulechów                      754                            75412</t>
  </si>
  <si>
    <t>Remont budynku remizy strażackiej OSP Kije</t>
  </si>
  <si>
    <t>RAZEM (14-15)</t>
  </si>
  <si>
    <t>Remont budynku magazynu Obrony Cywilnej przy ul. Zwycięstwa 7                            w Sulechowie</t>
  </si>
  <si>
    <t>Gmina Sulechów                      754                            75414</t>
  </si>
  <si>
    <t>Remonty w Centrum Profilaktyki Uzależnień ul. Licealna 18a Urząd Miejski w Sulechowie</t>
  </si>
  <si>
    <t>Gmina Sulechów                      851                            85154</t>
  </si>
  <si>
    <t>Remonty urządzeń oświetleniowych (konserwacja)</t>
  </si>
  <si>
    <t>Gmina Sulechów                      900                            90015</t>
  </si>
  <si>
    <t>Remonty urządzeń komunalnych</t>
  </si>
  <si>
    <t>Gmina Sulechów                      900                            90095</t>
  </si>
  <si>
    <t>RAZEM (18-19)</t>
  </si>
  <si>
    <t xml:space="preserve"> Załącznik Nr 9</t>
  </si>
  <si>
    <t>Plan inwestycji i zakupów inwestycyjnych, które nie są ujęte w planach jednostek</t>
  </si>
  <si>
    <t>organizacyjnych, realizowanych przez Urząd Miejski w Sulechowie,</t>
  </si>
  <si>
    <t>a finansowanych z budżetu Gminy Sulechów</t>
  </si>
  <si>
    <t xml:space="preserve">wydatki majątkowe §§ 6050, 6055, 6056, 6058, 6059, 6060, 6170 </t>
  </si>
  <si>
    <t>Inwestor ..............          dział, rozdział, paragraf</t>
  </si>
  <si>
    <t>Szacunkowa wartość zadania</t>
  </si>
  <si>
    <t>Plan na 2006r.</t>
  </si>
  <si>
    <t>Dotacje</t>
  </si>
  <si>
    <t>Kredyty</t>
  </si>
  <si>
    <t>Pożyczki WFOŚiGW NFOŚiGW</t>
  </si>
  <si>
    <t>Fundusze             z UE</t>
  </si>
  <si>
    <t>Fundusze celowe</t>
  </si>
  <si>
    <t>Inne</t>
  </si>
  <si>
    <t>OGÓŁEM INWESTYCJE (poz. 1 - 36)</t>
  </si>
  <si>
    <t>Budowa przepustu na rzece Sulechówka                 ul. Kolejowa w Sulechowie Etap: projekt</t>
  </si>
  <si>
    <t>Gmina Sulechów</t>
  </si>
  <si>
    <t>2006 - 2007</t>
  </si>
  <si>
    <t>6050</t>
  </si>
  <si>
    <t>Adaptacja i remont budynku byłej szkoły podstawowej na wielofunkcyjną salę wiejską w Klępsku</t>
  </si>
  <si>
    <t>2004 - 2006</t>
  </si>
  <si>
    <t>6058, 6059</t>
  </si>
  <si>
    <t>Budowa sali wiejskiej             w Kijach spełniającej rolę świetlicy wiejskiej i sali sportowej                         Etap: projekt i prace przygotowawcze</t>
  </si>
  <si>
    <t>2005 - 2008</t>
  </si>
  <si>
    <t>RAZEM (poz. 1 - 3)</t>
  </si>
  <si>
    <t>X</t>
  </si>
  <si>
    <t>Budowa drogi ul. Dębowa w Sulechowie</t>
  </si>
  <si>
    <t>600</t>
  </si>
  <si>
    <t>60016</t>
  </si>
  <si>
    <t>Budowa drogi                     ul. Brzoskwiniowa                w Sulechowie</t>
  </si>
  <si>
    <t>Budowa ulicy Wiejskiej        w Pomorsku</t>
  </si>
  <si>
    <t>2005 - 2006</t>
  </si>
  <si>
    <t>Budowa ulicy Środkowej wraz z odwodnieniem ulicy Krzywej                                        w Sulechowie</t>
  </si>
  <si>
    <t>Budowa drogi ulice Olbromskiego, Cedry - od ulicy Odrowąża do ulicy Ptasiej w Sulechowie</t>
  </si>
  <si>
    <t>Budowa drogi                        ul. Rozwojowa                      w Sulechowie                      Etap II</t>
  </si>
  <si>
    <t>2005 - 2007</t>
  </si>
  <si>
    <t>9a</t>
  </si>
  <si>
    <t>Budowa drogi ulica Jagielnicka w Brodach Etap: wykonanie dokumentacji projektowej</t>
  </si>
  <si>
    <t>Gmina Sulechów 600                      60016                   6050</t>
  </si>
  <si>
    <t>2006 - 2008</t>
  </si>
  <si>
    <t>RAZEM (poz. 4 - 9a)</t>
  </si>
  <si>
    <t>Budowa przystani turystycznych na Odrze        w miejscowościach: Cigacice Gmina Sulechów, Nowa Sól              i Bytom Odrzański</t>
  </si>
  <si>
    <t>Beneficjent Gmina Sulechów</t>
  </si>
  <si>
    <t>630</t>
  </si>
  <si>
    <t>63003</t>
  </si>
  <si>
    <t>Ogółem projekt:</t>
  </si>
  <si>
    <t>A. Zadanie inwestycyjne Gmina Sulechów</t>
  </si>
  <si>
    <t>630, 63003</t>
  </si>
  <si>
    <t>2003 - 2007</t>
  </si>
  <si>
    <t>B. Zadanie inwestycyjne Miasto Nowa Sól</t>
  </si>
  <si>
    <t>Partner</t>
  </si>
  <si>
    <t>2004 - 2007</t>
  </si>
  <si>
    <t>C. Zadanie inwestycyjne Gmina Bytom Odrzański</t>
  </si>
  <si>
    <t>RAZEM (poz. 10 - 12)</t>
  </si>
  <si>
    <t>Adaptacja budynku               ul. Przemysłowa 12              w Sulechowie na budynek z lokalami socjalnymi                      Etap: realizacja</t>
  </si>
  <si>
    <t>Zakup nieruchomości         dla potrzeb Gminy (zamiany                                                  i odszkodowania)</t>
  </si>
  <si>
    <t>RAZEM (poz. 13 - 14)</t>
  </si>
  <si>
    <t xml:space="preserve">Samorządowa platforma cyfrowa ustawicznego szkolenia kadr oraz rozwoju e-usług </t>
  </si>
  <si>
    <t xml:space="preserve">Beneficjent Lider Fundacja Informatyki i </t>
  </si>
  <si>
    <t>NMF               i MFEOG</t>
  </si>
  <si>
    <t>publicznych                            - Urząd Miejski                            w Sulechowie</t>
  </si>
  <si>
    <t>Zarządzania (FIiZ)                  z Łodzi</t>
  </si>
  <si>
    <t>67436</t>
  </si>
  <si>
    <t>6055, 6056</t>
  </si>
  <si>
    <t>Zakup niszczarki do Urzędu Miejskiego                               w Sulechowie</t>
  </si>
  <si>
    <t>Zakup urządzenia wielofunkcyjnego do Urzędu Miejskiego (kolorowe z funkcją drukarki, skaner i e-filing)</t>
  </si>
  <si>
    <t>Komputeryzacja Urzędu Miejskiego w Sulechowie</t>
  </si>
  <si>
    <t>RAZEM (poz. 15 - 18)</t>
  </si>
  <si>
    <t>Dofinansowanie do zakupu dwóch samochodów osobowych dla Komisariatu Policji          w Sulechowie</t>
  </si>
  <si>
    <t>Komenda Miejska Policji              w Zielonej Górze</t>
  </si>
  <si>
    <t>20.</t>
  </si>
  <si>
    <t>Budowa dwóch garaży dla samochodów strażackich w OSP Pomorsko</t>
  </si>
  <si>
    <t>21.</t>
  </si>
  <si>
    <t>Dobudowa remizy strażackiej do sali wiejskiej w Brodach                      Etap: wykonanie elewacji</t>
  </si>
  <si>
    <t>Gmina Sulechów 754                  75412                   6050</t>
  </si>
  <si>
    <t>2001 - 2006</t>
  </si>
  <si>
    <t>22.</t>
  </si>
  <si>
    <t>Dobudowa do istniejącego budynku garażu - OSP Mozów</t>
  </si>
  <si>
    <t>23.</t>
  </si>
  <si>
    <t>Zakup sprzętu: aparatów powietrznych i torby medycznej dla jednostek OSP</t>
  </si>
  <si>
    <t>RAZEM (poz. 19 - 23)</t>
  </si>
  <si>
    <t>24.</t>
  </si>
  <si>
    <t>Budowa sali sportowej przy Szkole Podstawowej nr 1w Sulechowie</t>
  </si>
  <si>
    <t>FRKF</t>
  </si>
  <si>
    <t>25.</t>
  </si>
  <si>
    <t>Budowa kanalizacji                w Krężołach</t>
  </si>
  <si>
    <t>2003 - 2006</t>
  </si>
  <si>
    <t>NFOŚiGW</t>
  </si>
  <si>
    <t>GFOŚiGW</t>
  </si>
  <si>
    <t>WFOŚiGW</t>
  </si>
  <si>
    <t>Razem:</t>
  </si>
  <si>
    <t>26.</t>
  </si>
  <si>
    <t>Budowa kanalizacji                 w Bukowie</t>
  </si>
  <si>
    <t>27.</t>
  </si>
  <si>
    <t>Budowa kanalizacji                    w Kalsku                              Etap: opracowanie studium wykonalności                - załącznik do wniosku             o środki pomocowe z UE        w ramach Programu ZPORR</t>
  </si>
  <si>
    <t>28.</t>
  </si>
  <si>
    <t>Budowa kanalizacji              w Cigacicach, Górkach Małych, Górzykowie               i Nowym Świecie                 Etap I: projekt</t>
  </si>
  <si>
    <t>29.</t>
  </si>
  <si>
    <t>Budowa oświetlenia drogowego ul. J. Pawła II na odcinku drogi w byłym Elmecie w Sulechowie                          Etap: realizacja</t>
  </si>
  <si>
    <t>30.</t>
  </si>
  <si>
    <t>Budowa oświetlenia drogowego ul. Odrzańska do stacji paliw na Nowym Świecie oraz                       ul. Krzywoustego                       i przyległych                                       w Sulechowie                      Etap: projekt i realizacja</t>
  </si>
  <si>
    <t>31.</t>
  </si>
  <si>
    <t xml:space="preserve">Rozbudowa oświetlenia przy ul. Żwirki i Wigury          w Sulechowie i w Brzeziu k. Sulechowa                          Etap: projekt i realizacja </t>
  </si>
  <si>
    <t>32.</t>
  </si>
  <si>
    <t>Budowa oświetlenia              w Cigacicach ulic: Akacjowej, Spacerowej oraz Ogrodowej                 Etap: projekt i realizacja</t>
  </si>
  <si>
    <t>33.</t>
  </si>
  <si>
    <t>Budowa oświetlenia drogowego                        Al. Wielkopolska                          w Sulechowie na odcinku do Krężoł                                    Etap: projekt</t>
  </si>
  <si>
    <t>RAZEM (poz. 25 - 33)</t>
  </si>
  <si>
    <t>34.</t>
  </si>
  <si>
    <t>Adaptacja budynku                   w Sulechowie przy                ul. J. Pawła II 52 do potrzeb GPPiRPA Biblioteka i Czytelnia            w Sulechowie</t>
  </si>
  <si>
    <t>GPPiRPA</t>
  </si>
  <si>
    <t xml:space="preserve">921, 92116, 6050 </t>
  </si>
  <si>
    <t>851, 85154, 6050</t>
  </si>
  <si>
    <t>Razem (poz. 34)</t>
  </si>
  <si>
    <t>35.</t>
  </si>
  <si>
    <t>Kotłownia dla Zboru Ariańskiego i zespołu zamkowego oraz SDK przy Al. Wielkopolskiej             w Sulechowie                          Etap: projekt</t>
  </si>
  <si>
    <t>36.</t>
  </si>
  <si>
    <t>Adaptacja Zboru Ariańskiego przy                 Al. Wielkopolskiej                w Sulechowie na salę widowiskowo-projekcyjną</t>
  </si>
  <si>
    <t>1985 - 2007</t>
  </si>
  <si>
    <t>RAZEM (poz. 34 - 36)</t>
  </si>
  <si>
    <t>851, 921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</si>
</sst>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sz val="20"/>
      <name val="Arial CE"/>
      <family val="2"/>
    </font>
    <font>
      <i/>
      <u val="single"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0"/>
    </font>
    <font>
      <b/>
      <sz val="8"/>
      <name val="Arial CE"/>
      <family val="0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b/>
      <sz val="13"/>
      <name val="Arial CE"/>
      <family val="0"/>
    </font>
    <font>
      <b/>
      <i/>
      <sz val="13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3" fontId="5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 quotePrefix="1">
      <alignment horizontal="center" vertical="center"/>
    </xf>
    <xf numFmtId="3" fontId="0" fillId="0" borderId="3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/>
    </xf>
    <xf numFmtId="3" fontId="8" fillId="0" borderId="2" xfId="0" applyNumberFormat="1" applyFont="1" applyBorder="1" applyAlignment="1" quotePrefix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3" fontId="0" fillId="0" borderId="0" xfId="0" applyNumberForma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3" fontId="4" fillId="0" borderId="3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3" fontId="0" fillId="0" borderId="3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 quotePrefix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7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3" fontId="16" fillId="0" borderId="3" xfId="0" applyNumberFormat="1" applyFont="1" applyFill="1" applyBorder="1" applyAlignment="1" applyProtection="1">
      <alignment horizontal="righ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" xfId="0" applyBorder="1" applyAlignment="1">
      <alignment horizontal="center" vertical="center" wrapText="1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Border="1" applyAlignment="1">
      <alignment horizontal="left" vertical="center" wrapText="1"/>
    </xf>
    <xf numFmtId="3" fontId="4" fillId="0" borderId="3" xfId="0" applyNumberFormat="1" applyFont="1" applyFill="1" applyBorder="1" applyAlignment="1" applyProtection="1" quotePrefix="1">
      <alignment horizontal="right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Font="1" applyFill="1" applyBorder="1" applyAlignment="1" applyProtection="1" quotePrefix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 quotePrefix="1">
      <alignment horizontal="center" vertical="center"/>
    </xf>
    <xf numFmtId="3" fontId="0" fillId="0" borderId="3" xfId="0" applyNumberFormat="1" applyFont="1" applyBorder="1" applyAlignment="1" quotePrefix="1">
      <alignment horizontal="center" vertical="center"/>
    </xf>
    <xf numFmtId="3" fontId="21" fillId="0" borderId="3" xfId="0" applyNumberFormat="1" applyFont="1" applyBorder="1" applyAlignment="1" quotePrefix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 quotePrefix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21" fillId="0" borderId="1" xfId="0" applyNumberFormat="1" applyFont="1" applyBorder="1" applyAlignment="1" quotePrefix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 quotePrefix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3" fontId="25" fillId="0" borderId="3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 quotePrefix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0" fillId="0" borderId="3" xfId="0" applyNumberFormat="1" applyBorder="1" applyAlignment="1" quotePrefix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25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49" fontId="25" fillId="0" borderId="2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2" xfId="0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9" fontId="22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top" wrapText="1"/>
    </xf>
    <xf numFmtId="49" fontId="25" fillId="0" borderId="3" xfId="0" applyNumberFormat="1" applyFont="1" applyBorder="1" applyAlignment="1">
      <alignment horizontal="center" vertical="center" wrapText="1"/>
    </xf>
    <xf numFmtId="1" fontId="22" fillId="0" borderId="3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25" fillId="0" borderId="11" xfId="0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right" vertical="center" wrapText="1"/>
    </xf>
    <xf numFmtId="0" fontId="25" fillId="0" borderId="2" xfId="0" applyFont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righ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3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3" fontId="25" fillId="0" borderId="3" xfId="0" applyNumberFormat="1" applyFont="1" applyBorder="1" applyAlignment="1">
      <alignment horizontal="right" vertical="center"/>
    </xf>
    <xf numFmtId="0" fontId="25" fillId="0" borderId="3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" xfId="0" applyNumberFormat="1" applyFont="1" applyBorder="1" applyAlignment="1">
      <alignment horizontal="center" vertical="top" wrapText="1"/>
    </xf>
    <xf numFmtId="49" fontId="27" fillId="0" borderId="1" xfId="0" applyNumberFormat="1" applyFont="1" applyBorder="1" applyAlignment="1">
      <alignment horizontal="center" vertical="top" wrapText="1"/>
    </xf>
    <xf numFmtId="0" fontId="25" fillId="0" borderId="11" xfId="0" applyNumberFormat="1" applyFont="1" applyBorder="1" applyAlignment="1">
      <alignment horizontal="center" vertical="top" wrapText="1"/>
    </xf>
    <xf numFmtId="3" fontId="25" fillId="0" borderId="11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18" applyFont="1" applyBorder="1" applyAlignment="1">
      <alignment horizontal="center" vertical="center" wrapText="1"/>
      <protection/>
    </xf>
    <xf numFmtId="3" fontId="27" fillId="0" borderId="1" xfId="18" applyNumberFormat="1" applyFont="1" applyBorder="1" applyAlignment="1">
      <alignment horizontal="center" wrapText="1"/>
      <protection/>
    </xf>
    <xf numFmtId="0" fontId="25" fillId="0" borderId="11" xfId="18" applyFont="1" applyBorder="1" applyAlignment="1">
      <alignment horizontal="center" vertical="center" wrapText="1"/>
      <protection/>
    </xf>
    <xf numFmtId="3" fontId="25" fillId="0" borderId="11" xfId="18" applyNumberFormat="1" applyFont="1" applyBorder="1" applyAlignment="1">
      <alignment horizontal="right" vertical="top" wrapText="1"/>
      <protection/>
    </xf>
    <xf numFmtId="0" fontId="27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right" vertical="top"/>
    </xf>
    <xf numFmtId="0" fontId="0" fillId="0" borderId="4" xfId="0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2" fontId="9" fillId="0" borderId="4" xfId="0" applyNumberFormat="1" applyFont="1" applyFill="1" applyBorder="1" applyAlignment="1" applyProtection="1">
      <alignment horizontal="left" vertical="center"/>
      <protection/>
    </xf>
    <xf numFmtId="3" fontId="27" fillId="0" borderId="1" xfId="0" applyNumberFormat="1" applyFont="1" applyBorder="1" applyAlignment="1">
      <alignment horizontal="center" vertical="top"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 horizontal="center" vertical="top"/>
    </xf>
    <xf numFmtId="0" fontId="0" fillId="0" borderId="1" xfId="0" applyBorder="1" applyAlignment="1">
      <alignment/>
    </xf>
    <xf numFmtId="3" fontId="25" fillId="0" borderId="6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 quotePrefix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9" xfId="0" applyFont="1" applyBorder="1" applyAlignment="1">
      <alignment/>
    </xf>
    <xf numFmtId="3" fontId="25" fillId="0" borderId="1" xfId="0" applyNumberFormat="1" applyFont="1" applyBorder="1" applyAlignment="1">
      <alignment horizontal="right" vertical="center"/>
    </xf>
    <xf numFmtId="3" fontId="25" fillId="0" borderId="11" xfId="0" applyNumberFormat="1" applyFont="1" applyBorder="1" applyAlignment="1">
      <alignment horizontal="right" vertical="center"/>
    </xf>
    <xf numFmtId="3" fontId="25" fillId="0" borderId="2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25" fillId="0" borderId="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5" fillId="0" borderId="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27" fillId="0" borderId="1" xfId="0" applyNumberFormat="1" applyFont="1" applyBorder="1" applyAlignment="1">
      <alignment horizontal="center" vertical="top"/>
    </xf>
    <xf numFmtId="0" fontId="0" fillId="0" borderId="2" xfId="0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27" fillId="0" borderId="11" xfId="0" applyFont="1" applyBorder="1" applyAlignment="1">
      <alignment horizontal="center" vertical="top"/>
    </xf>
    <xf numFmtId="3" fontId="25" fillId="0" borderId="1" xfId="18" applyNumberFormat="1" applyFont="1" applyBorder="1" applyAlignment="1">
      <alignment horizontal="right" vertical="center" wrapText="1"/>
      <protection/>
    </xf>
    <xf numFmtId="3" fontId="25" fillId="0" borderId="11" xfId="18" applyNumberFormat="1" applyFont="1" applyBorder="1" applyAlignment="1">
      <alignment horizontal="right" vertical="center" wrapText="1"/>
      <protection/>
    </xf>
    <xf numFmtId="3" fontId="27" fillId="0" borderId="1" xfId="18" applyNumberFormat="1" applyFont="1" applyBorder="1" applyAlignment="1">
      <alignment horizontal="center" vertical="top" wrapText="1"/>
      <protection/>
    </xf>
    <xf numFmtId="0" fontId="27" fillId="0" borderId="11" xfId="0" applyFont="1" applyBorder="1" applyAlignment="1">
      <alignment horizontal="center" vertical="top" wrapText="1"/>
    </xf>
    <xf numFmtId="0" fontId="25" fillId="0" borderId="1" xfId="18" applyFont="1" applyBorder="1" applyAlignment="1">
      <alignment horizontal="center" vertical="center" wrapText="1"/>
      <protection/>
    </xf>
    <xf numFmtId="0" fontId="25" fillId="0" borderId="11" xfId="18" applyFont="1" applyBorder="1" applyAlignment="1">
      <alignment horizontal="center" vertical="center" wrapText="1"/>
      <protection/>
    </xf>
    <xf numFmtId="0" fontId="25" fillId="0" borderId="1" xfId="18" applyFont="1" applyBorder="1" applyAlignment="1">
      <alignment horizontal="left" vertical="top" wrapText="1"/>
      <protection/>
    </xf>
    <xf numFmtId="0" fontId="25" fillId="0" borderId="11" xfId="18" applyFont="1" applyBorder="1" applyAlignment="1">
      <alignment horizontal="left" vertical="top" wrapText="1"/>
      <protection/>
    </xf>
    <xf numFmtId="0" fontId="25" fillId="0" borderId="1" xfId="18" applyFont="1" applyBorder="1" applyAlignment="1">
      <alignment horizontal="left" vertical="center" wrapText="1"/>
      <protection/>
    </xf>
    <xf numFmtId="0" fontId="25" fillId="0" borderId="11" xfId="18" applyFont="1" applyBorder="1" applyAlignment="1">
      <alignment horizontal="left" vertical="center" wrapText="1"/>
      <protection/>
    </xf>
    <xf numFmtId="0" fontId="27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49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3" fontId="25" fillId="0" borderId="11" xfId="0" applyNumberFormat="1" applyFont="1" applyBorder="1" applyAlignment="1">
      <alignment horizontal="right" vertical="center" wrapText="1"/>
    </xf>
    <xf numFmtId="3" fontId="25" fillId="0" borderId="2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0" sqref="A10:F10"/>
    </sheetView>
  </sheetViews>
  <sheetFormatPr defaultColWidth="9.00390625" defaultRowHeight="12.75"/>
  <cols>
    <col min="1" max="1" width="3.75390625" style="0" customWidth="1"/>
    <col min="2" max="2" width="31.75390625" style="0" customWidth="1"/>
    <col min="3" max="3" width="10.75390625" style="0" customWidth="1"/>
    <col min="4" max="6" width="15.75390625" style="0" customWidth="1"/>
  </cols>
  <sheetData>
    <row r="1" ht="12.75">
      <c r="E1" s="16" t="s">
        <v>42</v>
      </c>
    </row>
    <row r="2" ht="12.75">
      <c r="E2" s="16" t="s">
        <v>45</v>
      </c>
    </row>
    <row r="3" ht="12.75">
      <c r="E3" s="16" t="s">
        <v>38</v>
      </c>
    </row>
    <row r="4" ht="12.75">
      <c r="E4" s="16" t="s">
        <v>46</v>
      </c>
    </row>
    <row r="7" spans="1:6" ht="15.75">
      <c r="A7" s="332" t="s">
        <v>0</v>
      </c>
      <c r="B7" s="332"/>
      <c r="C7" s="332"/>
      <c r="D7" s="332"/>
      <c r="E7" s="332"/>
      <c r="F7" s="332"/>
    </row>
    <row r="8" spans="1:6" ht="15.75">
      <c r="A8" s="332" t="s">
        <v>33</v>
      </c>
      <c r="B8" s="332"/>
      <c r="C8" s="332"/>
      <c r="D8" s="332"/>
      <c r="E8" s="332"/>
      <c r="F8" s="332"/>
    </row>
    <row r="9" spans="1:6" ht="15.75">
      <c r="A9" s="332" t="s">
        <v>43</v>
      </c>
      <c r="B9" s="332"/>
      <c r="C9" s="332"/>
      <c r="D9" s="332"/>
      <c r="E9" s="332"/>
      <c r="F9" s="332"/>
    </row>
    <row r="10" spans="1:6" ht="15.75">
      <c r="A10" s="332" t="s">
        <v>1</v>
      </c>
      <c r="B10" s="332"/>
      <c r="C10" s="332"/>
      <c r="D10" s="332"/>
      <c r="E10" s="332"/>
      <c r="F10" s="332"/>
    </row>
    <row r="11" spans="1:6" ht="15.75">
      <c r="A11" s="1"/>
      <c r="B11" s="1"/>
      <c r="C11" s="1"/>
      <c r="D11" s="1"/>
      <c r="E11" s="1"/>
      <c r="F11" s="1"/>
    </row>
    <row r="12" ht="12" customHeight="1"/>
    <row r="13" ht="12.75">
      <c r="F13" s="2" t="s">
        <v>2</v>
      </c>
    </row>
    <row r="14" spans="1:6" ht="15" customHeight="1">
      <c r="A14" s="3"/>
      <c r="B14" s="3"/>
      <c r="C14" s="4" t="s">
        <v>3</v>
      </c>
      <c r="D14" s="3"/>
      <c r="E14" s="327" t="s">
        <v>4</v>
      </c>
      <c r="F14" s="328"/>
    </row>
    <row r="15" spans="1:6" ht="25.5">
      <c r="A15" s="5" t="s">
        <v>5</v>
      </c>
      <c r="B15" s="5" t="s">
        <v>6</v>
      </c>
      <c r="C15" s="5" t="s">
        <v>7</v>
      </c>
      <c r="D15" s="5" t="s">
        <v>8</v>
      </c>
      <c r="E15" s="6" t="s">
        <v>9</v>
      </c>
      <c r="F15" s="6" t="s">
        <v>10</v>
      </c>
    </row>
    <row r="16" spans="1:6" ht="19.5" customHeight="1">
      <c r="A16" s="329" t="s">
        <v>11</v>
      </c>
      <c r="B16" s="330"/>
      <c r="C16" s="331"/>
      <c r="D16" s="17">
        <v>752637</v>
      </c>
      <c r="E16" s="17">
        <v>373860</v>
      </c>
      <c r="F16" s="17">
        <v>378777</v>
      </c>
    </row>
    <row r="17" spans="1:6" ht="39.75" customHeight="1">
      <c r="A17" s="7" t="s">
        <v>12</v>
      </c>
      <c r="B17" s="8" t="s">
        <v>13</v>
      </c>
      <c r="C17" s="6" t="s">
        <v>34</v>
      </c>
      <c r="D17" s="18">
        <v>176622</v>
      </c>
      <c r="E17" s="18">
        <v>105940</v>
      </c>
      <c r="F17" s="18">
        <v>70682</v>
      </c>
    </row>
    <row r="18" spans="1:6" ht="19.5" customHeight="1">
      <c r="A18" s="9" t="s">
        <v>14</v>
      </c>
      <c r="B18" s="10" t="s">
        <v>15</v>
      </c>
      <c r="C18" s="11"/>
      <c r="D18" s="19">
        <v>40555</v>
      </c>
      <c r="E18" s="19">
        <v>32940</v>
      </c>
      <c r="F18" s="20">
        <v>7615</v>
      </c>
    </row>
    <row r="19" spans="1:6" ht="19.5" customHeight="1">
      <c r="A19" s="9" t="s">
        <v>16</v>
      </c>
      <c r="B19" s="10" t="s">
        <v>17</v>
      </c>
      <c r="C19" s="11"/>
      <c r="D19" s="19">
        <v>86386</v>
      </c>
      <c r="E19" s="19">
        <v>51000</v>
      </c>
      <c r="F19" s="19">
        <v>35386</v>
      </c>
    </row>
    <row r="20" spans="1:6" ht="19.5" customHeight="1">
      <c r="A20" s="9" t="s">
        <v>18</v>
      </c>
      <c r="B20" s="10" t="s">
        <v>19</v>
      </c>
      <c r="C20" s="11"/>
      <c r="D20" s="19">
        <v>20000</v>
      </c>
      <c r="E20" s="19">
        <v>20000</v>
      </c>
      <c r="F20" s="21" t="s">
        <v>44</v>
      </c>
    </row>
    <row r="21" spans="1:6" ht="19.5" customHeight="1">
      <c r="A21" s="9" t="s">
        <v>20</v>
      </c>
      <c r="B21" s="10" t="s">
        <v>21</v>
      </c>
      <c r="C21" s="11"/>
      <c r="D21" s="22">
        <v>2000</v>
      </c>
      <c r="E21" s="22">
        <v>2000</v>
      </c>
      <c r="F21" s="21" t="s">
        <v>44</v>
      </c>
    </row>
    <row r="22" spans="1:6" ht="19.5" customHeight="1">
      <c r="A22" s="9" t="s">
        <v>22</v>
      </c>
      <c r="B22" s="10" t="s">
        <v>23</v>
      </c>
      <c r="C22" s="11"/>
      <c r="D22" s="22">
        <v>22500</v>
      </c>
      <c r="E22" s="21" t="s">
        <v>44</v>
      </c>
      <c r="F22" s="22">
        <v>22500</v>
      </c>
    </row>
    <row r="23" spans="1:6" ht="19.5" customHeight="1">
      <c r="A23" s="9" t="s">
        <v>36</v>
      </c>
      <c r="B23" s="10" t="s">
        <v>37</v>
      </c>
      <c r="C23" s="11"/>
      <c r="D23" s="19">
        <v>3981</v>
      </c>
      <c r="E23" s="21" t="s">
        <v>44</v>
      </c>
      <c r="F23" s="19">
        <v>3981</v>
      </c>
    </row>
    <row r="24" spans="1:6" ht="19.5" customHeight="1">
      <c r="A24" s="9" t="s">
        <v>40</v>
      </c>
      <c r="B24" s="10" t="s">
        <v>41</v>
      </c>
      <c r="C24" s="11"/>
      <c r="D24" s="22">
        <v>1200</v>
      </c>
      <c r="E24" s="21" t="s">
        <v>44</v>
      </c>
      <c r="F24" s="22">
        <v>1200</v>
      </c>
    </row>
    <row r="25" spans="1:6" ht="39.75" customHeight="1">
      <c r="A25" s="7" t="s">
        <v>24</v>
      </c>
      <c r="B25" s="8" t="s">
        <v>25</v>
      </c>
      <c r="C25" s="6" t="s">
        <v>35</v>
      </c>
      <c r="D25" s="18">
        <v>30135</v>
      </c>
      <c r="E25" s="18">
        <v>20000</v>
      </c>
      <c r="F25" s="18">
        <v>10135</v>
      </c>
    </row>
    <row r="26" spans="1:6" ht="19.5" customHeight="1">
      <c r="A26" s="9" t="s">
        <v>14</v>
      </c>
      <c r="B26" s="10" t="s">
        <v>26</v>
      </c>
      <c r="C26" s="11"/>
      <c r="D26" s="19">
        <v>26425</v>
      </c>
      <c r="E26" s="19">
        <v>20000</v>
      </c>
      <c r="F26" s="19">
        <v>6425</v>
      </c>
    </row>
    <row r="27" spans="1:6" ht="19.5" customHeight="1">
      <c r="A27" s="9" t="s">
        <v>16</v>
      </c>
      <c r="B27" s="10" t="s">
        <v>27</v>
      </c>
      <c r="C27" s="11"/>
      <c r="D27" s="19">
        <v>3710</v>
      </c>
      <c r="E27" s="21" t="s">
        <v>44</v>
      </c>
      <c r="F27" s="19">
        <v>3710</v>
      </c>
    </row>
    <row r="28" spans="1:6" ht="39.75" customHeight="1">
      <c r="A28" s="7" t="s">
        <v>28</v>
      </c>
      <c r="B28" s="8" t="s">
        <v>29</v>
      </c>
      <c r="C28" s="6" t="s">
        <v>39</v>
      </c>
      <c r="D28" s="18">
        <v>545880</v>
      </c>
      <c r="E28" s="18">
        <v>247920</v>
      </c>
      <c r="F28" s="18">
        <v>297960</v>
      </c>
    </row>
    <row r="29" spans="1:6" ht="19.5" customHeight="1">
      <c r="A29" s="9" t="s">
        <v>14</v>
      </c>
      <c r="B29" s="10" t="s">
        <v>30</v>
      </c>
      <c r="C29" s="11"/>
      <c r="D29" s="19">
        <v>159800</v>
      </c>
      <c r="E29" s="19">
        <v>74800</v>
      </c>
      <c r="F29" s="19">
        <v>85000</v>
      </c>
    </row>
    <row r="30" spans="1:6" ht="19.5" customHeight="1">
      <c r="A30" s="9" t="s">
        <v>16</v>
      </c>
      <c r="B30" s="10" t="s">
        <v>31</v>
      </c>
      <c r="C30" s="11"/>
      <c r="D30" s="19">
        <v>179280</v>
      </c>
      <c r="E30" s="19">
        <v>76320</v>
      </c>
      <c r="F30" s="19">
        <v>102960</v>
      </c>
    </row>
    <row r="31" spans="1:6" ht="19.5" customHeight="1">
      <c r="A31" s="9" t="s">
        <v>18</v>
      </c>
      <c r="B31" s="10" t="s">
        <v>32</v>
      </c>
      <c r="C31" s="11"/>
      <c r="D31" s="19">
        <v>206800</v>
      </c>
      <c r="E31" s="19">
        <v>96800</v>
      </c>
      <c r="F31" s="19">
        <v>110000</v>
      </c>
    </row>
    <row r="32" spans="1:6" ht="12.75">
      <c r="A32" s="12"/>
      <c r="B32" s="13"/>
      <c r="C32" s="14"/>
      <c r="D32" s="15"/>
      <c r="E32" s="15"/>
      <c r="F32" s="15"/>
    </row>
  </sheetData>
  <mergeCells count="6">
    <mergeCell ref="E14:F14"/>
    <mergeCell ref="A16:C16"/>
    <mergeCell ref="A7:F7"/>
    <mergeCell ref="A8:F8"/>
    <mergeCell ref="A9:F9"/>
    <mergeCell ref="A10:F10"/>
  </mergeCells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:IV16384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25.75390625" style="0" customWidth="1"/>
    <col min="4" max="11" width="12.75390625" style="0" customWidth="1"/>
  </cols>
  <sheetData>
    <row r="1" ht="12.75">
      <c r="I1" t="s">
        <v>47</v>
      </c>
    </row>
    <row r="2" ht="12.75">
      <c r="I2" t="s">
        <v>45</v>
      </c>
    </row>
    <row r="3" ht="12.75">
      <c r="I3" t="s">
        <v>38</v>
      </c>
    </row>
    <row r="4" ht="12.75">
      <c r="I4" t="s">
        <v>46</v>
      </c>
    </row>
    <row r="5" spans="1:11" ht="15.75">
      <c r="A5" s="346" t="s">
        <v>48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15.75">
      <c r="A6" s="346" t="s">
        <v>49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.75">
      <c r="A7" s="346" t="s">
        <v>50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</row>
    <row r="8" spans="1:11" ht="15.75">
      <c r="A8" s="346" t="s">
        <v>51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</row>
    <row r="10" ht="15.75">
      <c r="A10" s="23" t="s">
        <v>52</v>
      </c>
    </row>
    <row r="11" ht="12.75">
      <c r="K11" s="2" t="s">
        <v>2</v>
      </c>
    </row>
    <row r="12" spans="1:12" ht="39.75" customHeight="1">
      <c r="A12" s="6" t="s">
        <v>5</v>
      </c>
      <c r="B12" s="327" t="s">
        <v>53</v>
      </c>
      <c r="C12" s="328"/>
      <c r="D12" s="6" t="s">
        <v>54</v>
      </c>
      <c r="E12" s="6" t="s">
        <v>55</v>
      </c>
      <c r="F12" s="6" t="s">
        <v>56</v>
      </c>
      <c r="G12" s="6" t="s">
        <v>57</v>
      </c>
      <c r="H12" s="6" t="s">
        <v>58</v>
      </c>
      <c r="I12" s="6" t="s">
        <v>59</v>
      </c>
      <c r="J12" s="6" t="s">
        <v>60</v>
      </c>
      <c r="K12" s="6" t="s">
        <v>61</v>
      </c>
      <c r="L12" s="24"/>
    </row>
    <row r="13" spans="1:11" ht="12.75">
      <c r="A13" s="11">
        <v>1</v>
      </c>
      <c r="B13" s="338">
        <v>2</v>
      </c>
      <c r="C13" s="339"/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1">
        <v>9</v>
      </c>
      <c r="K13" s="11">
        <v>10</v>
      </c>
    </row>
    <row r="14" spans="1:12" ht="19.5" customHeight="1">
      <c r="A14" s="340" t="s">
        <v>62</v>
      </c>
      <c r="B14" s="341"/>
      <c r="C14" s="342"/>
      <c r="D14" s="18">
        <f>SUM(D15:D34)</f>
        <v>13098735</v>
      </c>
      <c r="E14" s="18">
        <f>SUM(E15:E34)</f>
        <v>3319643</v>
      </c>
      <c r="F14" s="18">
        <f>SUM(F15:F34)</f>
        <v>6608734</v>
      </c>
      <c r="G14" s="18">
        <f>SUM(G15:G33)</f>
        <v>707111</v>
      </c>
      <c r="H14" s="18">
        <f>SUM(H15:H34)</f>
        <v>663840</v>
      </c>
      <c r="I14" s="18">
        <f>SUM(I15:I34)</f>
        <v>678133</v>
      </c>
      <c r="J14" s="18">
        <f>SUM(J15:J34)</f>
        <v>532763</v>
      </c>
      <c r="K14" s="18">
        <f>SUM(K15:K34)</f>
        <v>588511</v>
      </c>
      <c r="L14" s="24"/>
    </row>
    <row r="15" spans="1:11" ht="37.5" customHeight="1">
      <c r="A15" s="9" t="s">
        <v>14</v>
      </c>
      <c r="B15" s="26">
        <v>3020</v>
      </c>
      <c r="C15" s="27" t="s">
        <v>63</v>
      </c>
      <c r="D15" s="19">
        <f aca="true" t="shared" si="0" ref="D15:D36">SUM(E15:K15)</f>
        <v>176568</v>
      </c>
      <c r="E15" s="19">
        <v>12809</v>
      </c>
      <c r="F15" s="19">
        <v>27397</v>
      </c>
      <c r="G15" s="19">
        <v>28800</v>
      </c>
      <c r="H15" s="19">
        <v>31735</v>
      </c>
      <c r="I15" s="19">
        <v>29473</v>
      </c>
      <c r="J15" s="19">
        <v>21784</v>
      </c>
      <c r="K15" s="19">
        <v>24570</v>
      </c>
    </row>
    <row r="16" spans="1:11" ht="27.75" customHeight="1">
      <c r="A16" s="28" t="s">
        <v>16</v>
      </c>
      <c r="B16" s="29">
        <v>3240</v>
      </c>
      <c r="C16" s="27" t="s">
        <v>64</v>
      </c>
      <c r="D16" s="19">
        <f t="shared" si="0"/>
        <v>1700</v>
      </c>
      <c r="E16" s="19">
        <v>1500</v>
      </c>
      <c r="F16" s="21" t="s">
        <v>44</v>
      </c>
      <c r="G16" s="21" t="s">
        <v>44</v>
      </c>
      <c r="H16" s="21" t="s">
        <v>44</v>
      </c>
      <c r="I16" s="21" t="s">
        <v>44</v>
      </c>
      <c r="J16" s="19">
        <v>200</v>
      </c>
      <c r="K16" s="21" t="s">
        <v>44</v>
      </c>
    </row>
    <row r="17" spans="1:11" ht="30" customHeight="1">
      <c r="A17" s="28" t="s">
        <v>16</v>
      </c>
      <c r="B17" s="29">
        <v>4010</v>
      </c>
      <c r="C17" s="27" t="s">
        <v>65</v>
      </c>
      <c r="D17" s="19">
        <f t="shared" si="0"/>
        <v>8163588</v>
      </c>
      <c r="E17" s="19">
        <v>2027471</v>
      </c>
      <c r="F17" s="19">
        <v>4258082</v>
      </c>
      <c r="G17" s="19">
        <v>422469</v>
      </c>
      <c r="H17" s="19">
        <v>414410</v>
      </c>
      <c r="I17" s="19">
        <v>384141</v>
      </c>
      <c r="J17" s="19">
        <v>314433</v>
      </c>
      <c r="K17" s="19">
        <v>342582</v>
      </c>
    </row>
    <row r="18" spans="1:11" ht="30" customHeight="1">
      <c r="A18" s="9" t="s">
        <v>18</v>
      </c>
      <c r="B18" s="26">
        <v>4040</v>
      </c>
      <c r="C18" s="27" t="s">
        <v>66</v>
      </c>
      <c r="D18" s="19">
        <f t="shared" si="0"/>
        <v>655338</v>
      </c>
      <c r="E18" s="19">
        <v>152929</v>
      </c>
      <c r="F18" s="19">
        <v>348668</v>
      </c>
      <c r="G18" s="19">
        <v>36350</v>
      </c>
      <c r="H18" s="19">
        <v>31662</v>
      </c>
      <c r="I18" s="19">
        <v>31381</v>
      </c>
      <c r="J18" s="19">
        <v>26486</v>
      </c>
      <c r="K18" s="19">
        <v>27862</v>
      </c>
    </row>
    <row r="19" spans="1:11" ht="30" customHeight="1">
      <c r="A19" s="9" t="s">
        <v>20</v>
      </c>
      <c r="B19" s="26">
        <v>4110</v>
      </c>
      <c r="C19" s="27" t="s">
        <v>67</v>
      </c>
      <c r="D19" s="19">
        <f t="shared" si="0"/>
        <v>1583710</v>
      </c>
      <c r="E19" s="19">
        <v>389078</v>
      </c>
      <c r="F19" s="19">
        <v>807209</v>
      </c>
      <c r="G19" s="19">
        <v>87020</v>
      </c>
      <c r="H19" s="19">
        <v>85542</v>
      </c>
      <c r="I19" s="19">
        <v>79103</v>
      </c>
      <c r="J19" s="19">
        <v>65250</v>
      </c>
      <c r="K19" s="19">
        <v>70508</v>
      </c>
    </row>
    <row r="20" spans="1:11" ht="27" customHeight="1">
      <c r="A20" s="9" t="s">
        <v>22</v>
      </c>
      <c r="B20" s="26">
        <v>4120</v>
      </c>
      <c r="C20" s="27" t="s">
        <v>68</v>
      </c>
      <c r="D20" s="19">
        <f t="shared" si="0"/>
        <v>216352</v>
      </c>
      <c r="E20" s="19">
        <v>53839</v>
      </c>
      <c r="F20" s="19">
        <v>110008</v>
      </c>
      <c r="G20" s="19">
        <v>11786</v>
      </c>
      <c r="H20" s="19">
        <v>11586</v>
      </c>
      <c r="I20" s="19">
        <v>10709</v>
      </c>
      <c r="J20" s="19">
        <v>8886</v>
      </c>
      <c r="K20" s="19">
        <v>9538</v>
      </c>
    </row>
    <row r="21" spans="1:11" ht="24.75" customHeight="1">
      <c r="A21" s="9" t="s">
        <v>36</v>
      </c>
      <c r="B21" s="26">
        <v>4140</v>
      </c>
      <c r="C21" s="27" t="s">
        <v>69</v>
      </c>
      <c r="D21" s="19">
        <f t="shared" si="0"/>
        <v>18000</v>
      </c>
      <c r="E21" s="19">
        <v>8000</v>
      </c>
      <c r="F21" s="20">
        <v>10000</v>
      </c>
      <c r="G21" s="21" t="s">
        <v>44</v>
      </c>
      <c r="H21" s="21" t="s">
        <v>44</v>
      </c>
      <c r="I21" s="21" t="s">
        <v>44</v>
      </c>
      <c r="J21" s="21" t="s">
        <v>44</v>
      </c>
      <c r="K21" s="21" t="s">
        <v>44</v>
      </c>
    </row>
    <row r="22" spans="1:11" ht="27.75" customHeight="1">
      <c r="A22" s="30" t="s">
        <v>40</v>
      </c>
      <c r="B22" s="31">
        <v>4170</v>
      </c>
      <c r="C22" s="32" t="s">
        <v>70</v>
      </c>
      <c r="D22" s="33">
        <f t="shared" si="0"/>
        <v>8000</v>
      </c>
      <c r="E22" s="34" t="s">
        <v>44</v>
      </c>
      <c r="F22" s="35">
        <v>8000</v>
      </c>
      <c r="G22" s="21" t="s">
        <v>44</v>
      </c>
      <c r="H22" s="21" t="s">
        <v>44</v>
      </c>
      <c r="I22" s="21" t="s">
        <v>44</v>
      </c>
      <c r="J22" s="21" t="s">
        <v>44</v>
      </c>
      <c r="K22" s="21" t="s">
        <v>44</v>
      </c>
    </row>
    <row r="23" spans="1:11" ht="30" customHeight="1">
      <c r="A23" s="30" t="s">
        <v>71</v>
      </c>
      <c r="B23" s="31">
        <v>4210</v>
      </c>
      <c r="C23" s="32" t="s">
        <v>72</v>
      </c>
      <c r="D23" s="33">
        <f t="shared" si="0"/>
        <v>426683</v>
      </c>
      <c r="E23" s="33">
        <v>170000</v>
      </c>
      <c r="F23" s="33">
        <v>139480</v>
      </c>
      <c r="G23" s="33">
        <v>22277</v>
      </c>
      <c r="H23" s="33">
        <v>23940</v>
      </c>
      <c r="I23" s="33">
        <v>22105</v>
      </c>
      <c r="J23" s="33">
        <v>7623</v>
      </c>
      <c r="K23" s="33">
        <v>41258</v>
      </c>
    </row>
    <row r="24" spans="1:11" ht="30" customHeight="1">
      <c r="A24" s="9" t="s">
        <v>73</v>
      </c>
      <c r="B24" s="26">
        <v>4220</v>
      </c>
      <c r="C24" s="27" t="s">
        <v>74</v>
      </c>
      <c r="D24" s="19">
        <f t="shared" si="0"/>
        <v>105940</v>
      </c>
      <c r="E24" s="19">
        <v>32940</v>
      </c>
      <c r="F24" s="19">
        <v>51000</v>
      </c>
      <c r="G24" s="19">
        <v>20000</v>
      </c>
      <c r="H24" s="19">
        <v>2000</v>
      </c>
      <c r="I24" s="21" t="s">
        <v>44</v>
      </c>
      <c r="J24" s="21" t="s">
        <v>44</v>
      </c>
      <c r="K24" s="21" t="s">
        <v>44</v>
      </c>
    </row>
    <row r="25" spans="1:11" ht="30" customHeight="1">
      <c r="A25" s="9" t="s">
        <v>75</v>
      </c>
      <c r="B25" s="26">
        <v>4240</v>
      </c>
      <c r="C25" s="27" t="s">
        <v>76</v>
      </c>
      <c r="D25" s="19">
        <f t="shared" si="0"/>
        <v>56823</v>
      </c>
      <c r="E25" s="19">
        <v>14000</v>
      </c>
      <c r="F25" s="19">
        <v>30000</v>
      </c>
      <c r="G25" s="20">
        <v>3800</v>
      </c>
      <c r="H25" s="19">
        <v>3000</v>
      </c>
      <c r="I25" s="19">
        <v>2333</v>
      </c>
      <c r="J25" s="19">
        <v>690</v>
      </c>
      <c r="K25" s="19">
        <v>3000</v>
      </c>
    </row>
    <row r="26" spans="1:11" ht="24" customHeight="1">
      <c r="A26" s="9" t="s">
        <v>77</v>
      </c>
      <c r="B26" s="26">
        <v>4260</v>
      </c>
      <c r="C26" s="27" t="s">
        <v>78</v>
      </c>
      <c r="D26" s="19">
        <f t="shared" si="0"/>
        <v>487000</v>
      </c>
      <c r="E26" s="19">
        <v>105070</v>
      </c>
      <c r="F26" s="19">
        <v>248000</v>
      </c>
      <c r="G26" s="19">
        <v>11000</v>
      </c>
      <c r="H26" s="19">
        <v>12884</v>
      </c>
      <c r="I26" s="19">
        <v>54850</v>
      </c>
      <c r="J26" s="19">
        <v>47696</v>
      </c>
      <c r="K26" s="19">
        <v>7500</v>
      </c>
    </row>
    <row r="27" spans="1:11" ht="22.5" customHeight="1">
      <c r="A27" s="9" t="s">
        <v>79</v>
      </c>
      <c r="B27" s="26">
        <v>4270</v>
      </c>
      <c r="C27" s="27" t="s">
        <v>80</v>
      </c>
      <c r="D27" s="19">
        <v>373000</v>
      </c>
      <c r="E27" s="19">
        <v>146000</v>
      </c>
      <c r="F27" s="19">
        <v>155000</v>
      </c>
      <c r="G27" s="19">
        <v>21000</v>
      </c>
      <c r="H27" s="19">
        <v>4500</v>
      </c>
      <c r="I27" s="19">
        <v>23000</v>
      </c>
      <c r="J27" s="20">
        <v>1500</v>
      </c>
      <c r="K27" s="19">
        <v>22000</v>
      </c>
    </row>
    <row r="28" spans="1:11" ht="24" customHeight="1">
      <c r="A28" s="9" t="s">
        <v>81</v>
      </c>
      <c r="B28" s="26">
        <v>4300</v>
      </c>
      <c r="C28" s="27" t="s">
        <v>82</v>
      </c>
      <c r="D28" s="19">
        <f t="shared" si="0"/>
        <v>230000</v>
      </c>
      <c r="E28" s="19">
        <v>57916</v>
      </c>
      <c r="F28" s="19">
        <v>117444</v>
      </c>
      <c r="G28" s="19">
        <v>11746</v>
      </c>
      <c r="H28" s="19">
        <v>10899</v>
      </c>
      <c r="I28" s="19">
        <v>9500</v>
      </c>
      <c r="J28" s="19">
        <v>12995</v>
      </c>
      <c r="K28" s="19">
        <v>9500</v>
      </c>
    </row>
    <row r="29" spans="1:11" ht="23.25" customHeight="1">
      <c r="A29" s="9" t="s">
        <v>83</v>
      </c>
      <c r="B29" s="26">
        <v>4350</v>
      </c>
      <c r="C29" s="27" t="s">
        <v>84</v>
      </c>
      <c r="D29" s="19">
        <f t="shared" si="0"/>
        <v>9100</v>
      </c>
      <c r="E29" s="21" t="s">
        <v>44</v>
      </c>
      <c r="F29" s="19">
        <v>6000</v>
      </c>
      <c r="G29" s="21" t="s">
        <v>44</v>
      </c>
      <c r="H29" s="22">
        <v>600</v>
      </c>
      <c r="I29" s="19">
        <v>1000</v>
      </c>
      <c r="J29" s="19">
        <v>600</v>
      </c>
      <c r="K29" s="22">
        <v>900</v>
      </c>
    </row>
    <row r="30" spans="1:11" ht="24.75" customHeight="1">
      <c r="A30" s="9" t="s">
        <v>85</v>
      </c>
      <c r="B30" s="26">
        <v>4410</v>
      </c>
      <c r="C30" s="27" t="s">
        <v>86</v>
      </c>
      <c r="D30" s="19">
        <f t="shared" si="0"/>
        <v>11338</v>
      </c>
      <c r="E30" s="19">
        <v>1500</v>
      </c>
      <c r="F30" s="19">
        <v>5000</v>
      </c>
      <c r="G30" s="19">
        <v>500</v>
      </c>
      <c r="H30" s="19">
        <v>1120</v>
      </c>
      <c r="I30" s="19">
        <v>700</v>
      </c>
      <c r="J30" s="19">
        <v>818</v>
      </c>
      <c r="K30" s="19">
        <v>1700</v>
      </c>
    </row>
    <row r="31" spans="1:11" ht="30" customHeight="1">
      <c r="A31" s="9" t="s">
        <v>87</v>
      </c>
      <c r="B31" s="26">
        <v>4420</v>
      </c>
      <c r="C31" s="27" t="s">
        <v>88</v>
      </c>
      <c r="D31" s="19">
        <f t="shared" si="0"/>
        <v>6000</v>
      </c>
      <c r="E31" s="21" t="s">
        <v>44</v>
      </c>
      <c r="F31" s="19">
        <v>6000</v>
      </c>
      <c r="G31" s="36" t="s">
        <v>44</v>
      </c>
      <c r="H31" s="36" t="s">
        <v>44</v>
      </c>
      <c r="I31" s="36" t="s">
        <v>44</v>
      </c>
      <c r="J31" s="36" t="s">
        <v>44</v>
      </c>
      <c r="K31" s="36" t="s">
        <v>44</v>
      </c>
    </row>
    <row r="32" spans="1:11" ht="25.5" customHeight="1">
      <c r="A32" s="9" t="s">
        <v>89</v>
      </c>
      <c r="B32" s="26">
        <v>4430</v>
      </c>
      <c r="C32" s="27" t="s">
        <v>90</v>
      </c>
      <c r="D32" s="19">
        <f t="shared" si="0"/>
        <v>14858</v>
      </c>
      <c r="E32" s="19">
        <v>1000</v>
      </c>
      <c r="F32" s="19">
        <v>8000</v>
      </c>
      <c r="G32" s="19">
        <v>1100</v>
      </c>
      <c r="H32" s="19">
        <v>1000</v>
      </c>
      <c r="I32" s="19">
        <v>2327</v>
      </c>
      <c r="J32" s="19">
        <v>931</v>
      </c>
      <c r="K32" s="19">
        <v>500</v>
      </c>
    </row>
    <row r="33" spans="1:11" ht="39.75" customHeight="1">
      <c r="A33" s="9" t="s">
        <v>91</v>
      </c>
      <c r="B33" s="26">
        <v>4440</v>
      </c>
      <c r="C33" s="27" t="s">
        <v>92</v>
      </c>
      <c r="D33" s="19">
        <f t="shared" si="0"/>
        <v>552539</v>
      </c>
      <c r="E33" s="19">
        <v>144993</v>
      </c>
      <c r="F33" s="19">
        <v>271846</v>
      </c>
      <c r="G33" s="19">
        <v>29263</v>
      </c>
      <c r="H33" s="19">
        <v>28962</v>
      </c>
      <c r="I33" s="19">
        <v>27511</v>
      </c>
      <c r="J33" s="19">
        <v>22871</v>
      </c>
      <c r="K33" s="19">
        <v>27093</v>
      </c>
    </row>
    <row r="34" spans="1:11" ht="27" customHeight="1">
      <c r="A34" s="9">
        <v>19</v>
      </c>
      <c r="B34" s="37">
        <v>4480</v>
      </c>
      <c r="C34" s="27" t="s">
        <v>93</v>
      </c>
      <c r="D34" s="19">
        <f t="shared" si="0"/>
        <v>2198</v>
      </c>
      <c r="E34" s="22">
        <v>598</v>
      </c>
      <c r="F34" s="19">
        <v>1600</v>
      </c>
      <c r="G34" s="36" t="s">
        <v>44</v>
      </c>
      <c r="H34" s="36" t="s">
        <v>44</v>
      </c>
      <c r="I34" s="36" t="s">
        <v>44</v>
      </c>
      <c r="J34" s="36" t="s">
        <v>44</v>
      </c>
      <c r="K34" s="36" t="s">
        <v>44</v>
      </c>
    </row>
    <row r="35" spans="1:11" ht="21.75" customHeight="1">
      <c r="A35" s="343" t="s">
        <v>94</v>
      </c>
      <c r="B35" s="344"/>
      <c r="C35" s="345"/>
      <c r="D35" s="38">
        <f t="shared" si="0"/>
        <v>2426</v>
      </c>
      <c r="E35" s="38">
        <v>611</v>
      </c>
      <c r="F35" s="38">
        <v>1396</v>
      </c>
      <c r="G35" s="38">
        <v>97</v>
      </c>
      <c r="H35" s="38">
        <v>84</v>
      </c>
      <c r="I35" s="38">
        <v>92</v>
      </c>
      <c r="J35" s="38">
        <v>67</v>
      </c>
      <c r="K35" s="38">
        <v>79</v>
      </c>
    </row>
    <row r="36" spans="1:11" ht="22.5" customHeight="1">
      <c r="A36" s="333" t="s">
        <v>95</v>
      </c>
      <c r="B36" s="334"/>
      <c r="C36" s="335"/>
      <c r="D36" s="38">
        <f t="shared" si="0"/>
        <v>113</v>
      </c>
      <c r="E36" s="38">
        <v>28</v>
      </c>
      <c r="F36" s="38">
        <v>55</v>
      </c>
      <c r="G36" s="38">
        <v>6</v>
      </c>
      <c r="H36" s="38">
        <v>6</v>
      </c>
      <c r="I36" s="38">
        <v>6</v>
      </c>
      <c r="J36" s="38">
        <v>6</v>
      </c>
      <c r="K36" s="38">
        <v>6</v>
      </c>
    </row>
    <row r="37" spans="1:11" ht="33" customHeight="1">
      <c r="A37" s="333" t="s">
        <v>96</v>
      </c>
      <c r="B37" s="336"/>
      <c r="C37" s="337"/>
      <c r="D37" s="19">
        <v>5428</v>
      </c>
      <c r="E37" s="19">
        <v>5462</v>
      </c>
      <c r="F37" s="19">
        <v>4760</v>
      </c>
      <c r="G37" s="19">
        <v>7329</v>
      </c>
      <c r="H37" s="19">
        <v>7946</v>
      </c>
      <c r="I37" s="19">
        <v>7412</v>
      </c>
      <c r="J37" s="19">
        <v>7991</v>
      </c>
      <c r="K37" s="19">
        <v>7489</v>
      </c>
    </row>
    <row r="38" spans="1:11" ht="12.75">
      <c r="A38" s="12"/>
      <c r="B38" s="40"/>
      <c r="C38" s="41"/>
      <c r="D38" s="15"/>
      <c r="E38" s="15"/>
      <c r="F38" s="15"/>
      <c r="G38" s="15"/>
      <c r="H38" s="15"/>
      <c r="I38" s="15"/>
      <c r="J38" s="15"/>
      <c r="K38" s="15"/>
    </row>
  </sheetData>
  <mergeCells count="10">
    <mergeCell ref="A5:K5"/>
    <mergeCell ref="A6:K6"/>
    <mergeCell ref="A7:K7"/>
    <mergeCell ref="A8:K8"/>
    <mergeCell ref="A36:C36"/>
    <mergeCell ref="A37:C37"/>
    <mergeCell ref="B12:C12"/>
    <mergeCell ref="B13:C13"/>
    <mergeCell ref="A14:C14"/>
    <mergeCell ref="A35:C35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2"/>
  <sheetViews>
    <sheetView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6.875" style="0" customWidth="1"/>
    <col min="3" max="3" width="27.00390625" style="0" customWidth="1"/>
    <col min="4" max="4" width="14.75390625" style="0" customWidth="1"/>
    <col min="5" max="5" width="14.375" style="0" customWidth="1"/>
    <col min="6" max="6" width="14.00390625" style="0" customWidth="1"/>
    <col min="7" max="7" width="14.25390625" style="0" customWidth="1"/>
    <col min="8" max="8" width="14.125" style="0" customWidth="1"/>
    <col min="9" max="9" width="14.00390625" style="0" customWidth="1"/>
    <col min="10" max="10" width="14.25390625" style="0" customWidth="1"/>
  </cols>
  <sheetData>
    <row r="1" ht="12.75">
      <c r="H1" t="s">
        <v>97</v>
      </c>
    </row>
    <row r="2" ht="12.75">
      <c r="H2" t="s">
        <v>45</v>
      </c>
    </row>
    <row r="3" ht="12.75">
      <c r="H3" t="s">
        <v>38</v>
      </c>
    </row>
    <row r="4" ht="12.75">
      <c r="H4" t="s">
        <v>98</v>
      </c>
    </row>
    <row r="5" spans="1:10" ht="15.75">
      <c r="A5" s="346" t="s">
        <v>99</v>
      </c>
      <c r="B5" s="346"/>
      <c r="C5" s="346"/>
      <c r="D5" s="346"/>
      <c r="E5" s="346"/>
      <c r="F5" s="346"/>
      <c r="G5" s="346"/>
      <c r="H5" s="346"/>
      <c r="I5" s="346"/>
      <c r="J5" s="351"/>
    </row>
    <row r="6" spans="1:10" ht="15.75">
      <c r="A6" s="346" t="s">
        <v>100</v>
      </c>
      <c r="B6" s="346"/>
      <c r="C6" s="346"/>
      <c r="D6" s="346"/>
      <c r="E6" s="346"/>
      <c r="F6" s="346"/>
      <c r="G6" s="346"/>
      <c r="H6" s="346"/>
      <c r="I6" s="346"/>
      <c r="J6" s="351"/>
    </row>
    <row r="7" spans="1:10" ht="15.75">
      <c r="A7" s="352" t="s">
        <v>101</v>
      </c>
      <c r="B7" s="332"/>
      <c r="C7" s="332"/>
      <c r="D7" s="332"/>
      <c r="E7" s="332"/>
      <c r="F7" s="332"/>
      <c r="G7" s="332"/>
      <c r="H7" s="332"/>
      <c r="I7" s="332"/>
      <c r="J7" s="351"/>
    </row>
    <row r="8" spans="1:10" ht="15.75">
      <c r="A8" s="346" t="s">
        <v>50</v>
      </c>
      <c r="B8" s="346"/>
      <c r="C8" s="346"/>
      <c r="D8" s="346"/>
      <c r="E8" s="346"/>
      <c r="F8" s="346"/>
      <c r="G8" s="346"/>
      <c r="H8" s="346"/>
      <c r="I8" s="346"/>
      <c r="J8" s="351"/>
    </row>
    <row r="9" spans="1:10" ht="15.75">
      <c r="A9" s="346" t="s">
        <v>51</v>
      </c>
      <c r="B9" s="346"/>
      <c r="C9" s="346"/>
      <c r="D9" s="346"/>
      <c r="E9" s="346"/>
      <c r="F9" s="346"/>
      <c r="G9" s="346"/>
      <c r="H9" s="346"/>
      <c r="I9" s="346"/>
      <c r="J9" s="351"/>
    </row>
    <row r="11" ht="15.75">
      <c r="A11" s="23" t="s">
        <v>102</v>
      </c>
    </row>
    <row r="12" ht="12.75">
      <c r="J12" s="2" t="s">
        <v>2</v>
      </c>
    </row>
    <row r="13" spans="1:10" ht="38.25">
      <c r="A13" s="6" t="s">
        <v>5</v>
      </c>
      <c r="B13" s="327" t="s">
        <v>53</v>
      </c>
      <c r="C13" s="328"/>
      <c r="D13" s="6" t="s">
        <v>103</v>
      </c>
      <c r="E13" s="6" t="s">
        <v>104</v>
      </c>
      <c r="F13" s="6" t="s">
        <v>105</v>
      </c>
      <c r="G13" s="6" t="s">
        <v>106</v>
      </c>
      <c r="H13" s="6" t="s">
        <v>107</v>
      </c>
      <c r="I13" s="6" t="s">
        <v>108</v>
      </c>
      <c r="J13" s="6" t="s">
        <v>109</v>
      </c>
    </row>
    <row r="14" spans="1:10" ht="12.75">
      <c r="A14" s="6">
        <v>1</v>
      </c>
      <c r="B14" s="327">
        <v>2</v>
      </c>
      <c r="C14" s="328"/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</row>
    <row r="15" spans="1:10" ht="30" customHeight="1">
      <c r="A15" s="329" t="s">
        <v>110</v>
      </c>
      <c r="B15" s="330"/>
      <c r="C15" s="331"/>
      <c r="D15" s="17">
        <f aca="true" t="shared" si="0" ref="D15:D23">SUM(E15:J15)</f>
        <v>429922</v>
      </c>
      <c r="E15" s="17">
        <f aca="true" t="shared" si="1" ref="E15:J15">SUM(E16:E21)</f>
        <v>96705</v>
      </c>
      <c r="F15" s="17">
        <f t="shared" si="1"/>
        <v>114086</v>
      </c>
      <c r="G15" s="17">
        <f t="shared" si="1"/>
        <v>31508</v>
      </c>
      <c r="H15" s="17">
        <f t="shared" si="1"/>
        <v>37863</v>
      </c>
      <c r="I15" s="17">
        <f t="shared" si="1"/>
        <v>60508</v>
      </c>
      <c r="J15" s="17">
        <f t="shared" si="1"/>
        <v>89252</v>
      </c>
    </row>
    <row r="16" spans="1:10" ht="30" customHeight="1">
      <c r="A16" s="9" t="s">
        <v>14</v>
      </c>
      <c r="B16" s="26">
        <v>3020</v>
      </c>
      <c r="C16" s="27" t="s">
        <v>111</v>
      </c>
      <c r="D16" s="19">
        <f t="shared" si="0"/>
        <v>18727</v>
      </c>
      <c r="E16" s="19">
        <v>609</v>
      </c>
      <c r="F16" s="19">
        <v>5500</v>
      </c>
      <c r="G16" s="19">
        <v>1924</v>
      </c>
      <c r="H16" s="43">
        <v>2368</v>
      </c>
      <c r="I16" s="19">
        <v>4270</v>
      </c>
      <c r="J16" s="19">
        <v>4056</v>
      </c>
    </row>
    <row r="17" spans="1:10" ht="30" customHeight="1">
      <c r="A17" s="28" t="s">
        <v>16</v>
      </c>
      <c r="B17" s="29">
        <v>4010</v>
      </c>
      <c r="C17" s="44" t="s">
        <v>65</v>
      </c>
      <c r="D17" s="45">
        <f t="shared" si="0"/>
        <v>286632</v>
      </c>
      <c r="E17" s="45">
        <v>70061</v>
      </c>
      <c r="F17" s="45">
        <v>75533</v>
      </c>
      <c r="G17" s="45">
        <v>19167</v>
      </c>
      <c r="H17" s="45">
        <v>25000</v>
      </c>
      <c r="I17" s="45">
        <v>39061</v>
      </c>
      <c r="J17" s="19">
        <v>57810</v>
      </c>
    </row>
    <row r="18" spans="1:10" ht="30" customHeight="1">
      <c r="A18" s="9" t="s">
        <v>18</v>
      </c>
      <c r="B18" s="26">
        <v>4040</v>
      </c>
      <c r="C18" s="27" t="s">
        <v>66</v>
      </c>
      <c r="D18" s="19">
        <f t="shared" si="0"/>
        <v>25198</v>
      </c>
      <c r="E18" s="22">
        <v>2600</v>
      </c>
      <c r="F18" s="19">
        <v>8869</v>
      </c>
      <c r="G18" s="19">
        <v>2231</v>
      </c>
      <c r="H18" s="19">
        <v>1952</v>
      </c>
      <c r="I18" s="19">
        <v>3417</v>
      </c>
      <c r="J18" s="19">
        <v>6129</v>
      </c>
    </row>
    <row r="19" spans="1:10" ht="30" customHeight="1">
      <c r="A19" s="9" t="s">
        <v>20</v>
      </c>
      <c r="B19" s="26">
        <v>4110</v>
      </c>
      <c r="C19" s="27" t="s">
        <v>112</v>
      </c>
      <c r="D19" s="19">
        <f t="shared" si="0"/>
        <v>64132</v>
      </c>
      <c r="E19" s="19">
        <v>15410</v>
      </c>
      <c r="F19" s="19">
        <v>16818</v>
      </c>
      <c r="G19" s="19">
        <v>4538</v>
      </c>
      <c r="H19" s="19">
        <v>5781</v>
      </c>
      <c r="I19" s="19">
        <v>8633</v>
      </c>
      <c r="J19" s="19">
        <v>12952</v>
      </c>
    </row>
    <row r="20" spans="1:10" ht="30" customHeight="1">
      <c r="A20" s="9" t="s">
        <v>22</v>
      </c>
      <c r="B20" s="26">
        <v>4120</v>
      </c>
      <c r="C20" s="27" t="s">
        <v>68</v>
      </c>
      <c r="D20" s="19">
        <f t="shared" si="0"/>
        <v>8734</v>
      </c>
      <c r="E20" s="19">
        <v>2099</v>
      </c>
      <c r="F20" s="19">
        <v>2290</v>
      </c>
      <c r="G20" s="19">
        <v>618</v>
      </c>
      <c r="H20" s="19">
        <v>787</v>
      </c>
      <c r="I20" s="19">
        <v>1176</v>
      </c>
      <c r="J20" s="19">
        <v>1764</v>
      </c>
    </row>
    <row r="21" spans="1:10" ht="30" customHeight="1">
      <c r="A21" s="9" t="s">
        <v>36</v>
      </c>
      <c r="B21" s="26">
        <v>4440</v>
      </c>
      <c r="C21" s="27" t="s">
        <v>92</v>
      </c>
      <c r="D21" s="19">
        <f t="shared" si="0"/>
        <v>26499</v>
      </c>
      <c r="E21" s="19">
        <v>5926</v>
      </c>
      <c r="F21" s="19">
        <v>5076</v>
      </c>
      <c r="G21" s="19">
        <v>3030</v>
      </c>
      <c r="H21" s="19">
        <v>1975</v>
      </c>
      <c r="I21" s="19">
        <v>3951</v>
      </c>
      <c r="J21" s="19">
        <v>6541</v>
      </c>
    </row>
    <row r="22" spans="1:24" ht="19.5" customHeight="1">
      <c r="A22" s="347" t="s">
        <v>113</v>
      </c>
      <c r="B22" s="348"/>
      <c r="C22" s="349"/>
      <c r="D22" s="38">
        <f t="shared" si="0"/>
        <v>198</v>
      </c>
      <c r="E22" s="38">
        <v>63</v>
      </c>
      <c r="F22" s="38">
        <v>34</v>
      </c>
      <c r="G22" s="38">
        <v>21</v>
      </c>
      <c r="H22" s="38">
        <v>14</v>
      </c>
      <c r="I22" s="38">
        <v>32</v>
      </c>
      <c r="J22" s="38">
        <v>34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9.5" customHeight="1">
      <c r="A23" s="347" t="s">
        <v>95</v>
      </c>
      <c r="B23" s="350"/>
      <c r="C23" s="339"/>
      <c r="D23" s="38">
        <f t="shared" si="0"/>
        <v>11</v>
      </c>
      <c r="E23" s="38">
        <v>3</v>
      </c>
      <c r="F23" s="38">
        <v>2</v>
      </c>
      <c r="G23" s="38">
        <v>1</v>
      </c>
      <c r="H23" s="38">
        <v>1</v>
      </c>
      <c r="I23" s="38">
        <v>2</v>
      </c>
      <c r="J23" s="38">
        <v>2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10" ht="19.5" customHeight="1">
      <c r="A24" s="347" t="s">
        <v>114</v>
      </c>
      <c r="B24" s="348"/>
      <c r="C24" s="349"/>
      <c r="D24" s="19">
        <v>2171</v>
      </c>
      <c r="E24" s="38">
        <v>1535</v>
      </c>
      <c r="F24" s="19">
        <v>3355</v>
      </c>
      <c r="G24" s="19">
        <v>1500</v>
      </c>
      <c r="H24" s="19">
        <v>2705</v>
      </c>
      <c r="I24" s="19">
        <v>1891</v>
      </c>
      <c r="J24" s="19">
        <v>2625</v>
      </c>
    </row>
    <row r="25" spans="3:10" ht="12.75">
      <c r="C25" s="46"/>
      <c r="D25" s="15"/>
      <c r="E25" s="15"/>
      <c r="F25" s="15"/>
      <c r="G25" s="15"/>
      <c r="H25" s="15"/>
      <c r="I25" s="15"/>
      <c r="J25" s="15"/>
    </row>
    <row r="26" spans="3:10" ht="12.75">
      <c r="C26" s="46"/>
      <c r="D26" s="15"/>
      <c r="E26" s="15"/>
      <c r="F26" s="15"/>
      <c r="G26" s="15"/>
      <c r="H26" s="15"/>
      <c r="I26" s="15"/>
      <c r="J26" s="15"/>
    </row>
    <row r="27" spans="3:10" ht="12.75">
      <c r="C27" s="46"/>
      <c r="D27" s="15"/>
      <c r="E27" s="15"/>
      <c r="F27" s="15"/>
      <c r="G27" s="15"/>
      <c r="H27" s="15"/>
      <c r="I27" s="15"/>
      <c r="J27" s="15"/>
    </row>
    <row r="28" spans="3:10" ht="12.75">
      <c r="C28" s="47"/>
      <c r="D28" s="15"/>
      <c r="E28" s="15"/>
      <c r="F28" s="15"/>
      <c r="G28" s="15"/>
      <c r="H28" s="15"/>
      <c r="I28" s="15"/>
      <c r="J28" s="15"/>
    </row>
    <row r="29" spans="3:10" ht="12.75">
      <c r="C29" s="47"/>
      <c r="D29" s="15"/>
      <c r="E29" s="15"/>
      <c r="F29" s="15"/>
      <c r="G29" s="15"/>
      <c r="H29" s="15"/>
      <c r="I29" s="15"/>
      <c r="J29" s="15"/>
    </row>
    <row r="30" ht="12.75">
      <c r="J30" s="15"/>
    </row>
    <row r="31" ht="12.75">
      <c r="J31" s="15"/>
    </row>
    <row r="32" ht="12.75">
      <c r="J32" s="15"/>
    </row>
    <row r="33" ht="12.75">
      <c r="J33" s="15"/>
    </row>
    <row r="34" ht="12.75">
      <c r="J34" s="15"/>
    </row>
    <row r="35" ht="12.75">
      <c r="J35" s="15"/>
    </row>
    <row r="36" ht="12.75">
      <c r="J36" s="15"/>
    </row>
    <row r="37" ht="12.75">
      <c r="J37" s="15"/>
    </row>
    <row r="38" ht="12.75">
      <c r="J38" s="15"/>
    </row>
    <row r="39" ht="12.75">
      <c r="J39" s="15"/>
    </row>
    <row r="40" ht="12.75">
      <c r="J40" s="15"/>
    </row>
    <row r="41" ht="12.75">
      <c r="J41" s="15"/>
    </row>
    <row r="42" ht="12.75">
      <c r="J42" s="15"/>
    </row>
    <row r="43" ht="12.75">
      <c r="J43" s="15"/>
    </row>
    <row r="44" ht="12.75">
      <c r="J44" s="15"/>
    </row>
    <row r="45" ht="12.75">
      <c r="J45" s="15"/>
    </row>
    <row r="46" ht="12.75">
      <c r="J46" s="15"/>
    </row>
    <row r="47" ht="12.75">
      <c r="J47" s="15"/>
    </row>
    <row r="48" ht="12.75">
      <c r="J48" s="15"/>
    </row>
    <row r="49" ht="12.75">
      <c r="J49" s="15"/>
    </row>
    <row r="50" ht="12.75">
      <c r="J50" s="15"/>
    </row>
    <row r="51" ht="12.75">
      <c r="J51" s="15"/>
    </row>
    <row r="52" ht="12.75">
      <c r="J52" s="15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ht="12.75">
      <c r="J61" s="15"/>
    </row>
    <row r="62" ht="12.75">
      <c r="J62" s="15"/>
    </row>
    <row r="63" ht="12.75">
      <c r="J63" s="15"/>
    </row>
    <row r="64" ht="12.75">
      <c r="J64" s="15"/>
    </row>
    <row r="65" ht="12.75">
      <c r="J65" s="15"/>
    </row>
    <row r="66" ht="12.75">
      <c r="J66" s="15"/>
    </row>
    <row r="67" ht="12.75">
      <c r="J67" s="15"/>
    </row>
    <row r="68" ht="12.75">
      <c r="J68" s="15"/>
    </row>
    <row r="69" ht="12.75">
      <c r="J69" s="15"/>
    </row>
    <row r="70" ht="12.75">
      <c r="J70" s="15"/>
    </row>
    <row r="71" ht="12.75">
      <c r="J71" s="15"/>
    </row>
    <row r="72" ht="12.75">
      <c r="J72" s="15"/>
    </row>
    <row r="73" ht="12.75">
      <c r="J73" s="15"/>
    </row>
    <row r="74" ht="12.75">
      <c r="J74" s="15"/>
    </row>
    <row r="75" ht="12.75">
      <c r="J75" s="15"/>
    </row>
    <row r="76" ht="12.75">
      <c r="J76" s="15"/>
    </row>
    <row r="77" ht="12.75">
      <c r="J77" s="15"/>
    </row>
    <row r="78" ht="12.75">
      <c r="J78" s="15"/>
    </row>
    <row r="79" ht="12.75">
      <c r="J79" s="15"/>
    </row>
    <row r="80" ht="12.75">
      <c r="J80" s="15"/>
    </row>
    <row r="81" ht="12.75">
      <c r="J81" s="15"/>
    </row>
    <row r="82" ht="12.75">
      <c r="J82" s="15"/>
    </row>
    <row r="83" ht="12.75">
      <c r="J83" s="15"/>
    </row>
    <row r="84" ht="12.75">
      <c r="J84" s="15"/>
    </row>
    <row r="85" ht="12.75">
      <c r="J85" s="15"/>
    </row>
    <row r="86" ht="12.75">
      <c r="J86" s="15"/>
    </row>
    <row r="87" ht="12.75">
      <c r="J87" s="15"/>
    </row>
    <row r="88" ht="12.75">
      <c r="J88" s="15"/>
    </row>
    <row r="89" ht="12.75">
      <c r="J89" s="15"/>
    </row>
    <row r="90" ht="12.75">
      <c r="J90" s="15"/>
    </row>
    <row r="91" ht="12.75">
      <c r="J91" s="15"/>
    </row>
    <row r="92" ht="12.75">
      <c r="J92" s="15"/>
    </row>
    <row r="93" ht="12.75">
      <c r="J93" s="15"/>
    </row>
    <row r="94" ht="12.75">
      <c r="J94" s="15"/>
    </row>
    <row r="95" ht="12.75">
      <c r="J95" s="15"/>
    </row>
    <row r="96" ht="12.75">
      <c r="J96" s="15"/>
    </row>
    <row r="97" ht="12.75">
      <c r="J97" s="15"/>
    </row>
    <row r="98" ht="12.75">
      <c r="J98" s="15"/>
    </row>
    <row r="99" ht="12.75">
      <c r="J99" s="15"/>
    </row>
    <row r="100" ht="12.75">
      <c r="J100" s="15"/>
    </row>
    <row r="101" ht="12.75">
      <c r="J101" s="15"/>
    </row>
    <row r="102" ht="12.75">
      <c r="J102" s="15"/>
    </row>
    <row r="103" ht="12.75">
      <c r="J103" s="15"/>
    </row>
    <row r="104" ht="12.75">
      <c r="J104" s="15"/>
    </row>
    <row r="105" ht="12.75">
      <c r="J105" s="15"/>
    </row>
    <row r="106" ht="12.75">
      <c r="J106" s="15"/>
    </row>
    <row r="107" ht="12.75">
      <c r="J107" s="15"/>
    </row>
    <row r="108" ht="12.75">
      <c r="J108" s="15"/>
    </row>
    <row r="109" ht="12.75">
      <c r="J109" s="15"/>
    </row>
    <row r="110" ht="12.75">
      <c r="J110" s="15"/>
    </row>
    <row r="111" ht="12.75">
      <c r="J111" s="15"/>
    </row>
    <row r="112" ht="12.75">
      <c r="J112" s="15"/>
    </row>
    <row r="113" ht="12.75">
      <c r="J113" s="15"/>
    </row>
    <row r="114" ht="12.75">
      <c r="J114" s="15"/>
    </row>
    <row r="115" ht="12.75">
      <c r="J115" s="15"/>
    </row>
    <row r="116" ht="12.75">
      <c r="J116" s="15"/>
    </row>
    <row r="117" ht="12.75">
      <c r="J117" s="15"/>
    </row>
    <row r="118" ht="12.75">
      <c r="J118" s="15"/>
    </row>
    <row r="119" ht="12.75">
      <c r="J119" s="15"/>
    </row>
    <row r="120" ht="12.75">
      <c r="J120" s="15"/>
    </row>
    <row r="121" ht="12.75">
      <c r="J121" s="15"/>
    </row>
    <row r="122" ht="12.75">
      <c r="J122" s="15"/>
    </row>
    <row r="123" ht="12.75">
      <c r="J123" s="15"/>
    </row>
    <row r="124" ht="12.75">
      <c r="J124" s="15"/>
    </row>
    <row r="125" ht="12.75">
      <c r="J125" s="15"/>
    </row>
    <row r="126" ht="12.75">
      <c r="J126" s="15"/>
    </row>
    <row r="127" ht="12.75">
      <c r="J127" s="15"/>
    </row>
    <row r="128" ht="12.75">
      <c r="J128" s="15"/>
    </row>
    <row r="129" ht="12.75">
      <c r="J129" s="15"/>
    </row>
    <row r="130" ht="12.75">
      <c r="J130" s="15"/>
    </row>
    <row r="131" ht="12.75">
      <c r="J131" s="15"/>
    </row>
    <row r="132" ht="12.75">
      <c r="J132" s="15"/>
    </row>
    <row r="133" ht="12.75">
      <c r="J133" s="15"/>
    </row>
    <row r="134" ht="12.75">
      <c r="J134" s="15"/>
    </row>
    <row r="135" ht="12.75">
      <c r="J135" s="15"/>
    </row>
    <row r="136" ht="12.75">
      <c r="J136" s="15"/>
    </row>
    <row r="137" ht="12.75">
      <c r="J137" s="15"/>
    </row>
    <row r="138" ht="12.75">
      <c r="J138" s="15"/>
    </row>
    <row r="139" ht="12.75">
      <c r="J139" s="15"/>
    </row>
    <row r="140" ht="12.75">
      <c r="J140" s="15"/>
    </row>
    <row r="141" ht="12.75">
      <c r="J141" s="15"/>
    </row>
    <row r="142" ht="12.75">
      <c r="J142" s="15"/>
    </row>
    <row r="143" ht="12.75">
      <c r="J143" s="15"/>
    </row>
    <row r="144" ht="12.75">
      <c r="J144" s="15"/>
    </row>
    <row r="145" ht="12.75">
      <c r="J145" s="15"/>
    </row>
    <row r="146" ht="12.75">
      <c r="J146" s="15"/>
    </row>
    <row r="147" ht="12.75">
      <c r="J147" s="15"/>
    </row>
    <row r="148" ht="12.75">
      <c r="J148" s="15"/>
    </row>
    <row r="149" ht="12.75">
      <c r="J149" s="15"/>
    </row>
    <row r="150" ht="12.75">
      <c r="J150" s="15"/>
    </row>
    <row r="151" ht="12.75">
      <c r="J151" s="15"/>
    </row>
    <row r="152" ht="12.75">
      <c r="J152" s="15"/>
    </row>
    <row r="153" ht="12.75">
      <c r="J153" s="15"/>
    </row>
    <row r="154" ht="12.75">
      <c r="J154" s="15"/>
    </row>
    <row r="155" ht="12.75">
      <c r="J155" s="15"/>
    </row>
    <row r="156" ht="12.75">
      <c r="J156" s="15"/>
    </row>
    <row r="157" ht="12.75">
      <c r="J157" s="15"/>
    </row>
    <row r="158" ht="12.75">
      <c r="J158" s="15"/>
    </row>
    <row r="159" ht="12.75">
      <c r="J159" s="15"/>
    </row>
    <row r="160" ht="12.75">
      <c r="J160" s="15"/>
    </row>
    <row r="161" ht="12.75">
      <c r="J161" s="15"/>
    </row>
    <row r="162" ht="12.75">
      <c r="J162" s="15"/>
    </row>
    <row r="163" ht="12.75">
      <c r="J163" s="15"/>
    </row>
    <row r="164" ht="12.75">
      <c r="J164" s="15"/>
    </row>
    <row r="165" ht="12.75">
      <c r="J165" s="15"/>
    </row>
    <row r="166" ht="12.75">
      <c r="J166" s="15"/>
    </row>
    <row r="167" ht="12.75">
      <c r="J167" s="15"/>
    </row>
    <row r="168" ht="12.75">
      <c r="J168" s="15"/>
    </row>
    <row r="169" ht="12.75">
      <c r="J169" s="15"/>
    </row>
    <row r="170" ht="12.75">
      <c r="J170" s="15"/>
    </row>
    <row r="171" ht="12.75">
      <c r="J171" s="15"/>
    </row>
    <row r="172" ht="12.75">
      <c r="J172" s="15"/>
    </row>
  </sheetData>
  <mergeCells count="11">
    <mergeCell ref="A5:J5"/>
    <mergeCell ref="A6:J6"/>
    <mergeCell ref="A7:J7"/>
    <mergeCell ref="A8:J8"/>
    <mergeCell ref="A22:C22"/>
    <mergeCell ref="A23:C23"/>
    <mergeCell ref="A24:C24"/>
    <mergeCell ref="A9:J9"/>
    <mergeCell ref="B13:C13"/>
    <mergeCell ref="B14:C14"/>
    <mergeCell ref="A15:C1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5"/>
  <sheetViews>
    <sheetView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5.75390625" style="0" customWidth="1"/>
    <col min="4" max="4" width="33.00390625" style="0" customWidth="1"/>
    <col min="5" max="5" width="16.00390625" style="0" customWidth="1"/>
    <col min="6" max="6" width="16.125" style="0" customWidth="1"/>
    <col min="7" max="7" width="16.25390625" style="0" customWidth="1"/>
    <col min="8" max="8" width="16.375" style="0" customWidth="1"/>
  </cols>
  <sheetData>
    <row r="1" ht="12.75">
      <c r="G1" t="s">
        <v>115</v>
      </c>
    </row>
    <row r="2" ht="12.75">
      <c r="G2" t="s">
        <v>45</v>
      </c>
    </row>
    <row r="3" ht="12.75">
      <c r="G3" t="s">
        <v>38</v>
      </c>
    </row>
    <row r="4" ht="12.75">
      <c r="G4" t="s">
        <v>98</v>
      </c>
    </row>
    <row r="5" spans="2:8" ht="15.75">
      <c r="B5" s="346" t="s">
        <v>48</v>
      </c>
      <c r="C5" s="346"/>
      <c r="D5" s="346"/>
      <c r="E5" s="346"/>
      <c r="F5" s="346"/>
      <c r="G5" s="346"/>
      <c r="H5" s="346"/>
    </row>
    <row r="6" spans="2:8" ht="15.75">
      <c r="B6" s="346" t="s">
        <v>100</v>
      </c>
      <c r="C6" s="346"/>
      <c r="D6" s="346"/>
      <c r="E6" s="346"/>
      <c r="F6" s="346"/>
      <c r="G6" s="346"/>
      <c r="H6" s="346"/>
    </row>
    <row r="7" spans="2:8" ht="15.75">
      <c r="B7" s="346" t="s">
        <v>43</v>
      </c>
      <c r="C7" s="346"/>
      <c r="D7" s="346"/>
      <c r="E7" s="346"/>
      <c r="F7" s="346"/>
      <c r="G7" s="346"/>
      <c r="H7" s="346"/>
    </row>
    <row r="8" spans="2:8" ht="15.75">
      <c r="B8" s="317" t="s">
        <v>116</v>
      </c>
      <c r="C8" s="346"/>
      <c r="D8" s="346"/>
      <c r="E8" s="346"/>
      <c r="F8" s="346"/>
      <c r="G8" s="346"/>
      <c r="H8" s="346"/>
    </row>
    <row r="9" spans="2:8" ht="15.75">
      <c r="B9" s="346" t="s">
        <v>1</v>
      </c>
      <c r="C9" s="346"/>
      <c r="D9" s="346"/>
      <c r="E9" s="346"/>
      <c r="F9" s="346"/>
      <c r="G9" s="346"/>
      <c r="H9" s="346"/>
    </row>
    <row r="11" ht="15.75">
      <c r="B11" s="23" t="s">
        <v>117</v>
      </c>
    </row>
    <row r="12" ht="12.75">
      <c r="H12" s="2" t="s">
        <v>2</v>
      </c>
    </row>
    <row r="13" spans="2:8" ht="39.75" customHeight="1">
      <c r="B13" s="6" t="s">
        <v>5</v>
      </c>
      <c r="C13" s="327" t="s">
        <v>118</v>
      </c>
      <c r="D13" s="328"/>
      <c r="E13" s="6" t="s">
        <v>119</v>
      </c>
      <c r="F13" s="6" t="s">
        <v>120</v>
      </c>
      <c r="G13" s="6" t="s">
        <v>121</v>
      </c>
      <c r="H13" s="6" t="s">
        <v>122</v>
      </c>
    </row>
    <row r="14" spans="2:8" ht="12.75">
      <c r="B14" s="6">
        <v>1</v>
      </c>
      <c r="C14" s="327">
        <v>2</v>
      </c>
      <c r="D14" s="328"/>
      <c r="E14" s="6">
        <v>3</v>
      </c>
      <c r="F14" s="6">
        <v>4</v>
      </c>
      <c r="G14" s="6">
        <v>5</v>
      </c>
      <c r="H14" s="6">
        <v>6</v>
      </c>
    </row>
    <row r="15" spans="2:9" ht="24" customHeight="1">
      <c r="B15" s="327" t="s">
        <v>123</v>
      </c>
      <c r="C15" s="316"/>
      <c r="D15" s="328"/>
      <c r="E15" s="48">
        <f aca="true" t="shared" si="0" ref="E15:E31">SUM(F15:H15)</f>
        <v>2520689</v>
      </c>
      <c r="F15" s="48">
        <f>SUM(F16:F29)</f>
        <v>847241</v>
      </c>
      <c r="G15" s="48">
        <f>SUM(G16:G29)</f>
        <v>721957</v>
      </c>
      <c r="H15" s="48">
        <f>SUM(H16:H29)</f>
        <v>951491</v>
      </c>
      <c r="I15" s="50"/>
    </row>
    <row r="16" spans="2:9" ht="30" customHeight="1">
      <c r="B16" s="11" t="s">
        <v>14</v>
      </c>
      <c r="C16" s="25">
        <v>3020</v>
      </c>
      <c r="D16" s="27" t="s">
        <v>124</v>
      </c>
      <c r="E16" s="51">
        <f t="shared" si="0"/>
        <v>4494</v>
      </c>
      <c r="F16" s="51">
        <v>1839</v>
      </c>
      <c r="G16" s="51">
        <v>1117</v>
      </c>
      <c r="H16" s="51">
        <v>1538</v>
      </c>
      <c r="I16" s="50"/>
    </row>
    <row r="17" spans="2:9" ht="30" customHeight="1">
      <c r="B17" s="52" t="s">
        <v>16</v>
      </c>
      <c r="C17" s="53">
        <v>4010</v>
      </c>
      <c r="D17" s="44" t="s">
        <v>65</v>
      </c>
      <c r="E17" s="54">
        <f t="shared" si="0"/>
        <v>1418926</v>
      </c>
      <c r="F17" s="54">
        <v>496605</v>
      </c>
      <c r="G17" s="54">
        <v>410260</v>
      </c>
      <c r="H17" s="54">
        <v>512061</v>
      </c>
      <c r="I17" s="50"/>
    </row>
    <row r="18" spans="2:9" ht="24.75" customHeight="1">
      <c r="B18" s="11" t="s">
        <v>18</v>
      </c>
      <c r="C18" s="25">
        <v>4040</v>
      </c>
      <c r="D18" s="27" t="s">
        <v>66</v>
      </c>
      <c r="E18" s="51">
        <f t="shared" si="0"/>
        <v>105800</v>
      </c>
      <c r="F18" s="51">
        <v>35808</v>
      </c>
      <c r="G18" s="51">
        <v>32205</v>
      </c>
      <c r="H18" s="51">
        <v>37787</v>
      </c>
      <c r="I18" s="50"/>
    </row>
    <row r="19" spans="2:9" ht="25.5" customHeight="1">
      <c r="B19" s="11" t="s">
        <v>20</v>
      </c>
      <c r="C19" s="25">
        <v>4110</v>
      </c>
      <c r="D19" s="27" t="s">
        <v>112</v>
      </c>
      <c r="E19" s="51">
        <f t="shared" si="0"/>
        <v>258033</v>
      </c>
      <c r="F19" s="51">
        <v>88742</v>
      </c>
      <c r="G19" s="51">
        <v>78446</v>
      </c>
      <c r="H19" s="51">
        <v>90845</v>
      </c>
      <c r="I19" s="50"/>
    </row>
    <row r="20" spans="2:9" ht="23.25" customHeight="1">
      <c r="B20" s="11" t="s">
        <v>22</v>
      </c>
      <c r="C20" s="25">
        <v>4120</v>
      </c>
      <c r="D20" s="27" t="s">
        <v>68</v>
      </c>
      <c r="E20" s="51">
        <f t="shared" si="0"/>
        <v>35357</v>
      </c>
      <c r="F20" s="51">
        <v>12160</v>
      </c>
      <c r="G20" s="51">
        <v>10749</v>
      </c>
      <c r="H20" s="51">
        <v>12448</v>
      </c>
      <c r="I20" s="50"/>
    </row>
    <row r="21" spans="2:9" ht="22.5" customHeight="1">
      <c r="B21" s="11" t="s">
        <v>36</v>
      </c>
      <c r="C21" s="25">
        <v>4210</v>
      </c>
      <c r="D21" s="27" t="s">
        <v>72</v>
      </c>
      <c r="E21" s="51">
        <f t="shared" si="0"/>
        <v>68169</v>
      </c>
      <c r="F21" s="51">
        <v>29029</v>
      </c>
      <c r="G21" s="51">
        <v>9140</v>
      </c>
      <c r="H21" s="51">
        <v>30000</v>
      </c>
      <c r="I21" s="50"/>
    </row>
    <row r="22" spans="2:9" ht="23.25" customHeight="1">
      <c r="B22" s="11" t="s">
        <v>40</v>
      </c>
      <c r="C22" s="25">
        <v>4220</v>
      </c>
      <c r="D22" s="27" t="s">
        <v>74</v>
      </c>
      <c r="E22" s="51">
        <f t="shared" si="0"/>
        <v>247920</v>
      </c>
      <c r="F22" s="51">
        <v>74800</v>
      </c>
      <c r="G22" s="51">
        <v>76320</v>
      </c>
      <c r="H22" s="51">
        <v>96800</v>
      </c>
      <c r="I22" s="50"/>
    </row>
    <row r="23" spans="2:9" ht="30" customHeight="1">
      <c r="B23" s="11" t="s">
        <v>71</v>
      </c>
      <c r="C23" s="25">
        <v>4240</v>
      </c>
      <c r="D23" s="27" t="s">
        <v>125</v>
      </c>
      <c r="E23" s="51">
        <f t="shared" si="0"/>
        <v>8300</v>
      </c>
      <c r="F23" s="51">
        <v>1200</v>
      </c>
      <c r="G23" s="51">
        <v>3100</v>
      </c>
      <c r="H23" s="51">
        <v>4000</v>
      </c>
      <c r="I23" s="50"/>
    </row>
    <row r="24" spans="2:9" ht="24.75" customHeight="1">
      <c r="B24" s="55" t="s">
        <v>73</v>
      </c>
      <c r="C24" s="56">
        <v>4260</v>
      </c>
      <c r="D24" s="32" t="s">
        <v>78</v>
      </c>
      <c r="E24" s="57">
        <f t="shared" si="0"/>
        <v>164150</v>
      </c>
      <c r="F24" s="57">
        <v>47500</v>
      </c>
      <c r="G24" s="57">
        <v>45675</v>
      </c>
      <c r="H24" s="57">
        <v>70975</v>
      </c>
      <c r="I24" s="50"/>
    </row>
    <row r="25" spans="2:9" ht="23.25" customHeight="1">
      <c r="B25" s="11" t="s">
        <v>75</v>
      </c>
      <c r="C25" s="25">
        <v>4270</v>
      </c>
      <c r="D25" s="27" t="s">
        <v>80</v>
      </c>
      <c r="E25" s="51">
        <f t="shared" si="0"/>
        <v>45000</v>
      </c>
      <c r="F25" s="51">
        <v>10000</v>
      </c>
      <c r="G25" s="51">
        <v>10000</v>
      </c>
      <c r="H25" s="51">
        <v>25000</v>
      </c>
      <c r="I25" s="50"/>
    </row>
    <row r="26" spans="2:9" ht="24.75" customHeight="1">
      <c r="B26" s="11" t="s">
        <v>77</v>
      </c>
      <c r="C26" s="25">
        <v>4300</v>
      </c>
      <c r="D26" s="27" t="s">
        <v>82</v>
      </c>
      <c r="E26" s="51">
        <f t="shared" si="0"/>
        <v>47160</v>
      </c>
      <c r="F26" s="51">
        <v>14000</v>
      </c>
      <c r="G26" s="51">
        <v>11368</v>
      </c>
      <c r="H26" s="51">
        <v>21792</v>
      </c>
      <c r="I26" s="50"/>
    </row>
    <row r="27" spans="2:9" ht="23.25" customHeight="1">
      <c r="B27" s="11" t="s">
        <v>79</v>
      </c>
      <c r="C27" s="25">
        <v>4410</v>
      </c>
      <c r="D27" s="27" t="s">
        <v>86</v>
      </c>
      <c r="E27" s="51">
        <f t="shared" si="0"/>
        <v>1100</v>
      </c>
      <c r="F27" s="51">
        <v>500</v>
      </c>
      <c r="G27" s="51">
        <v>100</v>
      </c>
      <c r="H27" s="51">
        <v>500</v>
      </c>
      <c r="I27" s="50"/>
    </row>
    <row r="28" spans="2:9" ht="23.25" customHeight="1">
      <c r="B28" s="11" t="s">
        <v>81</v>
      </c>
      <c r="C28" s="25">
        <v>4430</v>
      </c>
      <c r="D28" s="27" t="s">
        <v>90</v>
      </c>
      <c r="E28" s="51">
        <f t="shared" si="0"/>
        <v>2100</v>
      </c>
      <c r="F28" s="51">
        <v>600</v>
      </c>
      <c r="G28" s="51">
        <v>500</v>
      </c>
      <c r="H28" s="51">
        <v>1000</v>
      </c>
      <c r="I28" s="50"/>
    </row>
    <row r="29" spans="2:9" ht="30" customHeight="1">
      <c r="B29" s="11" t="s">
        <v>83</v>
      </c>
      <c r="C29" s="25">
        <v>4440</v>
      </c>
      <c r="D29" s="27" t="s">
        <v>92</v>
      </c>
      <c r="E29" s="51">
        <f t="shared" si="0"/>
        <v>114180</v>
      </c>
      <c r="F29" s="51">
        <v>34458</v>
      </c>
      <c r="G29" s="51">
        <v>32977</v>
      </c>
      <c r="H29" s="51">
        <v>46745</v>
      </c>
      <c r="I29" s="50"/>
    </row>
    <row r="30" spans="2:9" ht="19.5" customHeight="1">
      <c r="B30" s="333" t="s">
        <v>113</v>
      </c>
      <c r="C30" s="336"/>
      <c r="D30" s="337"/>
      <c r="E30" s="58">
        <f t="shared" si="0"/>
        <v>411</v>
      </c>
      <c r="F30" s="58">
        <v>148</v>
      </c>
      <c r="G30" s="58">
        <v>136</v>
      </c>
      <c r="H30" s="58">
        <v>127</v>
      </c>
      <c r="I30" s="50"/>
    </row>
    <row r="31" spans="2:9" ht="19.5" customHeight="1">
      <c r="B31" s="333" t="s">
        <v>95</v>
      </c>
      <c r="C31" s="336"/>
      <c r="D31" s="337"/>
      <c r="E31" s="59">
        <f t="shared" si="0"/>
        <v>16</v>
      </c>
      <c r="F31" s="59">
        <v>6</v>
      </c>
      <c r="G31" s="59">
        <v>5</v>
      </c>
      <c r="H31" s="59">
        <v>5</v>
      </c>
      <c r="I31" s="50"/>
    </row>
    <row r="32" spans="2:9" ht="34.5" customHeight="1">
      <c r="B32" s="333" t="s">
        <v>126</v>
      </c>
      <c r="C32" s="336"/>
      <c r="D32" s="337"/>
      <c r="E32" s="51">
        <v>6153</v>
      </c>
      <c r="F32" s="51">
        <v>5745</v>
      </c>
      <c r="G32" s="51">
        <v>5327</v>
      </c>
      <c r="H32" s="51">
        <v>7512</v>
      </c>
      <c r="I32" s="50"/>
    </row>
    <row r="33" spans="2:9" ht="12.75">
      <c r="B33" s="14"/>
      <c r="C33" s="14"/>
      <c r="D33" s="41"/>
      <c r="E33" s="50"/>
      <c r="F33" s="50"/>
      <c r="G33" s="50"/>
      <c r="H33" s="50"/>
      <c r="I33" s="50"/>
    </row>
    <row r="34" spans="2:9" ht="12.75">
      <c r="B34" s="14"/>
      <c r="C34" s="14"/>
      <c r="D34" s="41"/>
      <c r="E34" s="50"/>
      <c r="F34" s="50"/>
      <c r="G34" s="50"/>
      <c r="H34" s="50"/>
      <c r="I34" s="50"/>
    </row>
    <row r="35" spans="2:9" ht="12.75">
      <c r="B35" s="14"/>
      <c r="C35" s="14"/>
      <c r="D35" s="41"/>
      <c r="E35" s="50"/>
      <c r="F35" s="50"/>
      <c r="G35" s="50"/>
      <c r="H35" s="50"/>
      <c r="I35" s="50"/>
    </row>
  </sheetData>
  <mergeCells count="11">
    <mergeCell ref="B5:H5"/>
    <mergeCell ref="B6:H6"/>
    <mergeCell ref="B7:H7"/>
    <mergeCell ref="B8:H8"/>
    <mergeCell ref="B30:D30"/>
    <mergeCell ref="B31:D31"/>
    <mergeCell ref="B32:D32"/>
    <mergeCell ref="B9:H9"/>
    <mergeCell ref="C13:D13"/>
    <mergeCell ref="C14:D14"/>
    <mergeCell ref="B15:D15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IV16384"/>
    </sheetView>
  </sheetViews>
  <sheetFormatPr defaultColWidth="9.00390625" defaultRowHeight="12.75"/>
  <cols>
    <col min="1" max="1" width="5.125" style="0" customWidth="1"/>
    <col min="2" max="2" width="7.875" style="0" customWidth="1"/>
    <col min="3" max="3" width="30.75390625" style="0" customWidth="1"/>
    <col min="4" max="4" width="15.625" style="0" customWidth="1"/>
    <col min="5" max="5" width="15.00390625" style="0" customWidth="1"/>
    <col min="6" max="6" width="15.25390625" style="0" customWidth="1"/>
  </cols>
  <sheetData>
    <row r="1" ht="12.75">
      <c r="E1" t="s">
        <v>127</v>
      </c>
    </row>
    <row r="2" ht="12.75">
      <c r="E2" t="s">
        <v>45</v>
      </c>
    </row>
    <row r="3" ht="12.75">
      <c r="E3" t="s">
        <v>38</v>
      </c>
    </row>
    <row r="4" ht="12.75">
      <c r="E4" t="s">
        <v>98</v>
      </c>
    </row>
    <row r="7" spans="1:6" ht="15.75">
      <c r="A7" s="346" t="s">
        <v>128</v>
      </c>
      <c r="B7" s="346"/>
      <c r="C7" s="346"/>
      <c r="D7" s="346"/>
      <c r="E7" s="346"/>
      <c r="F7" s="346"/>
    </row>
    <row r="8" spans="1:6" ht="15.75">
      <c r="A8" s="317" t="s">
        <v>129</v>
      </c>
      <c r="B8" s="346"/>
      <c r="C8" s="346"/>
      <c r="D8" s="346"/>
      <c r="E8" s="346"/>
      <c r="F8" s="346"/>
    </row>
    <row r="10" ht="12.75">
      <c r="C10" t="s">
        <v>130</v>
      </c>
    </row>
    <row r="11" ht="15.75">
      <c r="A11" s="23" t="s">
        <v>131</v>
      </c>
    </row>
    <row r="12" ht="12.75">
      <c r="F12" s="2" t="s">
        <v>2</v>
      </c>
    </row>
    <row r="13" spans="1:6" ht="49.5" customHeight="1">
      <c r="A13" s="6" t="s">
        <v>5</v>
      </c>
      <c r="B13" s="327" t="s">
        <v>132</v>
      </c>
      <c r="C13" s="328"/>
      <c r="D13" s="6" t="s">
        <v>133</v>
      </c>
      <c r="E13" s="6" t="s">
        <v>134</v>
      </c>
      <c r="F13" s="6" t="s">
        <v>135</v>
      </c>
    </row>
    <row r="14" spans="1:6" ht="12.75">
      <c r="A14" s="6">
        <v>1</v>
      </c>
      <c r="B14" s="327">
        <v>2</v>
      </c>
      <c r="C14" s="328"/>
      <c r="D14" s="6">
        <v>3</v>
      </c>
      <c r="E14" s="6">
        <v>4</v>
      </c>
      <c r="F14" s="6">
        <v>5</v>
      </c>
    </row>
    <row r="15" spans="1:6" ht="19.5" customHeight="1">
      <c r="A15" s="327" t="s">
        <v>136</v>
      </c>
      <c r="B15" s="350"/>
      <c r="C15" s="339"/>
      <c r="D15" s="18">
        <f>SUM(D16:D34)</f>
        <v>3415961</v>
      </c>
      <c r="E15" s="18">
        <f>SUM(E16:E33)</f>
        <v>839137</v>
      </c>
      <c r="F15" s="18">
        <f>SUM(F16:F34)</f>
        <v>2576824</v>
      </c>
    </row>
    <row r="16" spans="1:6" ht="30" customHeight="1">
      <c r="A16" s="11" t="s">
        <v>14</v>
      </c>
      <c r="B16" s="25">
        <v>3020</v>
      </c>
      <c r="C16" s="27" t="s">
        <v>111</v>
      </c>
      <c r="D16" s="19">
        <f aca="true" t="shared" si="0" ref="D16:D36">SUM(E16:F16)</f>
        <v>35068</v>
      </c>
      <c r="E16" s="19">
        <v>30068</v>
      </c>
      <c r="F16" s="19">
        <v>5000</v>
      </c>
    </row>
    <row r="17" spans="1:6" ht="30" customHeight="1">
      <c r="A17" s="52" t="s">
        <v>16</v>
      </c>
      <c r="B17" s="53">
        <v>4010</v>
      </c>
      <c r="C17" s="27" t="s">
        <v>65</v>
      </c>
      <c r="D17" s="19">
        <f t="shared" si="0"/>
        <v>2042121</v>
      </c>
      <c r="E17" s="19">
        <v>482512</v>
      </c>
      <c r="F17" s="19">
        <v>1559609</v>
      </c>
    </row>
    <row r="18" spans="1:6" ht="23.25" customHeight="1">
      <c r="A18" s="11" t="s">
        <v>18</v>
      </c>
      <c r="B18" s="25">
        <v>4040</v>
      </c>
      <c r="C18" s="27" t="s">
        <v>66</v>
      </c>
      <c r="D18" s="19">
        <f t="shared" si="0"/>
        <v>171714</v>
      </c>
      <c r="E18" s="19">
        <v>39060</v>
      </c>
      <c r="F18" s="19">
        <v>132654</v>
      </c>
    </row>
    <row r="19" spans="1:6" ht="22.5" customHeight="1">
      <c r="A19" s="11" t="s">
        <v>20</v>
      </c>
      <c r="B19" s="25">
        <v>4110</v>
      </c>
      <c r="C19" s="27" t="s">
        <v>112</v>
      </c>
      <c r="D19" s="19">
        <f t="shared" si="0"/>
        <v>402337</v>
      </c>
      <c r="E19" s="19">
        <v>98957</v>
      </c>
      <c r="F19" s="19">
        <v>303380</v>
      </c>
    </row>
    <row r="20" spans="1:6" ht="21.75" customHeight="1">
      <c r="A20" s="11" t="s">
        <v>22</v>
      </c>
      <c r="B20" s="25">
        <v>4120</v>
      </c>
      <c r="C20" s="27" t="s">
        <v>68</v>
      </c>
      <c r="D20" s="19">
        <f t="shared" si="0"/>
        <v>54785</v>
      </c>
      <c r="E20" s="19">
        <v>13477</v>
      </c>
      <c r="F20" s="19">
        <v>41308</v>
      </c>
    </row>
    <row r="21" spans="1:6" ht="22.5" customHeight="1">
      <c r="A21" s="11" t="s">
        <v>36</v>
      </c>
      <c r="B21" s="25">
        <v>4140</v>
      </c>
      <c r="C21" s="27" t="s">
        <v>69</v>
      </c>
      <c r="D21" s="19">
        <f t="shared" si="0"/>
        <v>4503</v>
      </c>
      <c r="E21" s="60" t="s">
        <v>44</v>
      </c>
      <c r="F21" s="19">
        <v>4503</v>
      </c>
    </row>
    <row r="22" spans="1:6" ht="22.5" customHeight="1">
      <c r="A22" s="11" t="s">
        <v>40</v>
      </c>
      <c r="B22" s="25">
        <v>4210</v>
      </c>
      <c r="C22" s="27" t="s">
        <v>72</v>
      </c>
      <c r="D22" s="19">
        <f t="shared" si="0"/>
        <v>110000</v>
      </c>
      <c r="E22" s="19">
        <v>50996</v>
      </c>
      <c r="F22" s="19">
        <v>59004</v>
      </c>
    </row>
    <row r="23" spans="1:6" ht="19.5" customHeight="1">
      <c r="A23" s="11" t="s">
        <v>71</v>
      </c>
      <c r="B23" s="25">
        <v>4220</v>
      </c>
      <c r="C23" s="27" t="s">
        <v>74</v>
      </c>
      <c r="D23" s="19">
        <f t="shared" si="0"/>
        <v>20000</v>
      </c>
      <c r="E23" s="19">
        <v>20000</v>
      </c>
      <c r="F23" s="21" t="s">
        <v>44</v>
      </c>
    </row>
    <row r="24" spans="1:6" ht="30" customHeight="1">
      <c r="A24" s="11" t="s">
        <v>73</v>
      </c>
      <c r="B24" s="25">
        <v>4240</v>
      </c>
      <c r="C24" s="27" t="s">
        <v>125</v>
      </c>
      <c r="D24" s="19">
        <f t="shared" si="0"/>
        <v>13100</v>
      </c>
      <c r="E24" s="19">
        <v>4000</v>
      </c>
      <c r="F24" s="19">
        <v>9100</v>
      </c>
    </row>
    <row r="25" spans="1:6" ht="22.5" customHeight="1">
      <c r="A25" s="11" t="s">
        <v>75</v>
      </c>
      <c r="B25" s="25">
        <v>4260</v>
      </c>
      <c r="C25" s="27" t="s">
        <v>78</v>
      </c>
      <c r="D25" s="19">
        <f t="shared" si="0"/>
        <v>110000</v>
      </c>
      <c r="E25" s="19">
        <v>10500</v>
      </c>
      <c r="F25" s="19">
        <v>99500</v>
      </c>
    </row>
    <row r="26" spans="1:6" ht="22.5" customHeight="1">
      <c r="A26" s="11" t="s">
        <v>77</v>
      </c>
      <c r="B26" s="25">
        <v>4270</v>
      </c>
      <c r="C26" s="27" t="s">
        <v>80</v>
      </c>
      <c r="D26" s="19">
        <f t="shared" si="0"/>
        <v>147000</v>
      </c>
      <c r="E26" s="19">
        <v>20000</v>
      </c>
      <c r="F26" s="19">
        <v>127000</v>
      </c>
    </row>
    <row r="27" spans="1:6" ht="22.5" customHeight="1">
      <c r="A27" s="11" t="s">
        <v>79</v>
      </c>
      <c r="B27" s="25">
        <v>4300</v>
      </c>
      <c r="C27" s="27" t="s">
        <v>82</v>
      </c>
      <c r="D27" s="19">
        <f t="shared" si="0"/>
        <v>63178</v>
      </c>
      <c r="E27" s="19">
        <v>24000</v>
      </c>
      <c r="F27" s="19">
        <v>39178</v>
      </c>
    </row>
    <row r="28" spans="1:6" ht="21.75" customHeight="1">
      <c r="A28" s="11" t="s">
        <v>81</v>
      </c>
      <c r="B28" s="25">
        <v>4350</v>
      </c>
      <c r="C28" s="27" t="s">
        <v>137</v>
      </c>
      <c r="D28" s="19">
        <f t="shared" si="0"/>
        <v>4552</v>
      </c>
      <c r="E28" s="19">
        <v>3100</v>
      </c>
      <c r="F28" s="19">
        <v>1452</v>
      </c>
    </row>
    <row r="29" spans="1:6" ht="22.5" customHeight="1">
      <c r="A29" s="11" t="s">
        <v>83</v>
      </c>
      <c r="B29" s="25">
        <v>4410</v>
      </c>
      <c r="C29" s="27" t="s">
        <v>86</v>
      </c>
      <c r="D29" s="19">
        <f t="shared" si="0"/>
        <v>4000</v>
      </c>
      <c r="E29" s="19">
        <v>1300</v>
      </c>
      <c r="F29" s="19">
        <v>2700</v>
      </c>
    </row>
    <row r="30" spans="1:6" ht="22.5" customHeight="1">
      <c r="A30" s="11" t="s">
        <v>85</v>
      </c>
      <c r="B30" s="25">
        <v>4420</v>
      </c>
      <c r="C30" s="27" t="s">
        <v>88</v>
      </c>
      <c r="D30" s="19">
        <f t="shared" si="0"/>
        <v>1000</v>
      </c>
      <c r="E30" s="21" t="s">
        <v>44</v>
      </c>
      <c r="F30" s="19">
        <v>1000</v>
      </c>
    </row>
    <row r="31" spans="1:6" ht="21.75" customHeight="1">
      <c r="A31" s="11" t="s">
        <v>87</v>
      </c>
      <c r="B31" s="25">
        <v>4430</v>
      </c>
      <c r="C31" s="27" t="s">
        <v>90</v>
      </c>
      <c r="D31" s="19">
        <f t="shared" si="0"/>
        <v>2700</v>
      </c>
      <c r="E31" s="19">
        <v>1200</v>
      </c>
      <c r="F31" s="19">
        <v>1500</v>
      </c>
    </row>
    <row r="32" spans="1:6" ht="30" customHeight="1">
      <c r="A32" s="11" t="s">
        <v>89</v>
      </c>
      <c r="B32" s="25">
        <v>4440</v>
      </c>
      <c r="C32" s="27" t="s">
        <v>92</v>
      </c>
      <c r="D32" s="19">
        <f t="shared" si="0"/>
        <v>159485</v>
      </c>
      <c r="E32" s="19">
        <v>39967</v>
      </c>
      <c r="F32" s="19">
        <v>119518</v>
      </c>
    </row>
    <row r="33" spans="1:6" ht="19.5" customHeight="1">
      <c r="A33" s="11" t="s">
        <v>91</v>
      </c>
      <c r="B33" s="25">
        <v>4480</v>
      </c>
      <c r="C33" s="27" t="s">
        <v>93</v>
      </c>
      <c r="D33" s="19">
        <f t="shared" si="0"/>
        <v>418</v>
      </c>
      <c r="E33" s="21" t="s">
        <v>44</v>
      </c>
      <c r="F33" s="19">
        <v>418</v>
      </c>
    </row>
    <row r="34" spans="1:6" ht="24.75" customHeight="1">
      <c r="A34" s="25" t="s">
        <v>138</v>
      </c>
      <c r="B34" s="25">
        <v>6050</v>
      </c>
      <c r="C34" s="27" t="s">
        <v>139</v>
      </c>
      <c r="D34" s="19">
        <f t="shared" si="0"/>
        <v>70000</v>
      </c>
      <c r="E34" s="21" t="s">
        <v>44</v>
      </c>
      <c r="F34" s="19">
        <v>70000</v>
      </c>
    </row>
    <row r="35" spans="1:6" ht="19.5" customHeight="1">
      <c r="A35" s="333" t="s">
        <v>94</v>
      </c>
      <c r="B35" s="336"/>
      <c r="C35" s="337"/>
      <c r="D35" s="38">
        <f t="shared" si="0"/>
        <v>615</v>
      </c>
      <c r="E35" s="38">
        <v>142</v>
      </c>
      <c r="F35" s="38">
        <v>473</v>
      </c>
    </row>
    <row r="36" spans="1:6" ht="19.5" customHeight="1">
      <c r="A36" s="333" t="s">
        <v>95</v>
      </c>
      <c r="B36" s="336"/>
      <c r="C36" s="337"/>
      <c r="D36" s="38">
        <f t="shared" si="0"/>
        <v>26</v>
      </c>
      <c r="E36" s="38">
        <v>7</v>
      </c>
      <c r="F36" s="38">
        <v>19</v>
      </c>
    </row>
    <row r="37" spans="1:6" ht="36" customHeight="1">
      <c r="A37" s="333" t="s">
        <v>140</v>
      </c>
      <c r="B37" s="336"/>
      <c r="C37" s="337"/>
      <c r="D37" s="19">
        <v>5581</v>
      </c>
      <c r="E37" s="19">
        <v>5934</v>
      </c>
      <c r="F37" s="19">
        <v>5475</v>
      </c>
    </row>
    <row r="38" spans="1:6" ht="12.75">
      <c r="A38" s="14"/>
      <c r="B38" s="61"/>
      <c r="C38" s="46"/>
      <c r="D38" s="15"/>
      <c r="E38" s="15"/>
      <c r="F38" s="15"/>
    </row>
    <row r="39" spans="1:6" ht="12.75">
      <c r="A39" s="14"/>
      <c r="B39" s="61"/>
      <c r="C39" s="46"/>
      <c r="D39" s="15"/>
      <c r="E39" s="15"/>
      <c r="F39" s="15"/>
    </row>
  </sheetData>
  <mergeCells count="8">
    <mergeCell ref="A7:F7"/>
    <mergeCell ref="A8:F8"/>
    <mergeCell ref="B13:C13"/>
    <mergeCell ref="B14:C14"/>
    <mergeCell ref="A15:C15"/>
    <mergeCell ref="A35:C35"/>
    <mergeCell ref="A36:C36"/>
    <mergeCell ref="A37:C3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19"/>
  <sheetViews>
    <sheetView workbookViewId="0" topLeftCell="A1">
      <selection activeCell="A1" sqref="A1:IV16384"/>
    </sheetView>
  </sheetViews>
  <sheetFormatPr defaultColWidth="9.00390625" defaultRowHeight="12.75"/>
  <cols>
    <col min="1" max="1" width="5.75390625" style="0" customWidth="1"/>
    <col min="2" max="4" width="10.75390625" style="0" customWidth="1"/>
    <col min="5" max="5" width="30.75390625" style="0" customWidth="1"/>
    <col min="6" max="6" width="15.75390625" style="0" customWidth="1"/>
  </cols>
  <sheetData>
    <row r="1" spans="1:5" ht="12.75">
      <c r="A1" t="s">
        <v>141</v>
      </c>
      <c r="E1" t="s">
        <v>142</v>
      </c>
    </row>
    <row r="2" ht="12.75">
      <c r="E2" t="s">
        <v>143</v>
      </c>
    </row>
    <row r="3" ht="12.75">
      <c r="E3" t="s">
        <v>144</v>
      </c>
    </row>
    <row r="4" ht="12.75">
      <c r="E4" t="s">
        <v>145</v>
      </c>
    </row>
    <row r="7" spans="1:6" ht="15.75" customHeight="1">
      <c r="A7" s="332" t="s">
        <v>48</v>
      </c>
      <c r="B7" s="332"/>
      <c r="C7" s="332"/>
      <c r="D7" s="332"/>
      <c r="E7" s="332"/>
      <c r="F7" s="332"/>
    </row>
    <row r="8" spans="1:6" ht="15.75" customHeight="1">
      <c r="A8" s="346" t="s">
        <v>146</v>
      </c>
      <c r="B8" s="346"/>
      <c r="C8" s="346"/>
      <c r="D8" s="346"/>
      <c r="E8" s="346"/>
      <c r="F8" s="346"/>
    </row>
    <row r="9" spans="1:6" ht="15.75" customHeight="1">
      <c r="A9" s="346" t="s">
        <v>147</v>
      </c>
      <c r="B9" s="346"/>
      <c r="C9" s="346"/>
      <c r="D9" s="346"/>
      <c r="E9" s="346"/>
      <c r="F9" s="346"/>
    </row>
    <row r="10" spans="1:6" ht="15.75" customHeight="1">
      <c r="A10" s="346" t="s">
        <v>33</v>
      </c>
      <c r="B10" s="346"/>
      <c r="C10" s="346"/>
      <c r="D10" s="346"/>
      <c r="E10" s="346"/>
      <c r="F10" s="346"/>
    </row>
    <row r="11" spans="1:6" ht="15.75" customHeight="1">
      <c r="A11" s="346" t="s">
        <v>148</v>
      </c>
      <c r="B11" s="346"/>
      <c r="C11" s="346"/>
      <c r="D11" s="346"/>
      <c r="E11" s="346"/>
      <c r="F11" s="346"/>
    </row>
    <row r="12" spans="1:6" ht="15.75" customHeight="1">
      <c r="A12" s="346"/>
      <c r="B12" s="346"/>
      <c r="C12" s="346"/>
      <c r="D12" s="346"/>
      <c r="E12" s="346"/>
      <c r="F12" s="346"/>
    </row>
    <row r="16" spans="1:6" ht="30" customHeight="1">
      <c r="A16" s="6" t="s">
        <v>5</v>
      </c>
      <c r="B16" s="6" t="s">
        <v>149</v>
      </c>
      <c r="C16" s="6" t="s">
        <v>150</v>
      </c>
      <c r="D16" s="6" t="s">
        <v>132</v>
      </c>
      <c r="E16" s="6" t="s">
        <v>151</v>
      </c>
      <c r="F16" s="6" t="s">
        <v>152</v>
      </c>
    </row>
    <row r="17" spans="1:6" ht="12.75" customHeight="1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</row>
    <row r="18" spans="1:6" ht="19.5" customHeight="1">
      <c r="A18" s="62" t="s">
        <v>14</v>
      </c>
      <c r="B18" s="62">
        <v>801</v>
      </c>
      <c r="C18" s="318" t="s">
        <v>153</v>
      </c>
      <c r="D18" s="319"/>
      <c r="E18" s="320"/>
      <c r="F18" s="18">
        <v>94778</v>
      </c>
    </row>
    <row r="19" spans="1:6" ht="19.5" customHeight="1">
      <c r="A19" s="63"/>
      <c r="B19" s="63"/>
      <c r="C19" s="28">
        <v>80146</v>
      </c>
      <c r="D19" s="293" t="s">
        <v>154</v>
      </c>
      <c r="E19" s="335"/>
      <c r="F19" s="19">
        <v>94778</v>
      </c>
    </row>
    <row r="20" spans="1:6" ht="19.5" customHeight="1">
      <c r="A20" s="63"/>
      <c r="B20" s="63"/>
      <c r="C20" s="63"/>
      <c r="D20" s="28">
        <v>4300</v>
      </c>
      <c r="E20" s="64" t="s">
        <v>155</v>
      </c>
      <c r="F20" s="19">
        <v>94778</v>
      </c>
    </row>
    <row r="21" spans="1:6" ht="19.5" customHeight="1">
      <c r="A21" s="63"/>
      <c r="B21" s="63"/>
      <c r="C21" s="63"/>
      <c r="D21" s="63"/>
      <c r="E21" s="65" t="s">
        <v>156</v>
      </c>
      <c r="F21" s="66">
        <v>8057</v>
      </c>
    </row>
    <row r="22" spans="1:6" ht="19.5" customHeight="1">
      <c r="A22" s="63"/>
      <c r="B22" s="63"/>
      <c r="C22" s="63"/>
      <c r="D22" s="63"/>
      <c r="E22" s="64" t="s">
        <v>157</v>
      </c>
      <c r="F22" s="19">
        <v>3010</v>
      </c>
    </row>
    <row r="23" spans="1:6" ht="19.5" customHeight="1">
      <c r="A23" s="63"/>
      <c r="B23" s="63"/>
      <c r="C23" s="63"/>
      <c r="D23" s="63"/>
      <c r="E23" s="64" t="s">
        <v>158</v>
      </c>
      <c r="F23" s="19">
        <v>2495</v>
      </c>
    </row>
    <row r="24" spans="1:6" ht="19.5" customHeight="1">
      <c r="A24" s="63"/>
      <c r="B24" s="63"/>
      <c r="C24" s="63"/>
      <c r="D24" s="63"/>
      <c r="E24" s="64" t="s">
        <v>159</v>
      </c>
      <c r="F24" s="19">
        <v>2552</v>
      </c>
    </row>
    <row r="25" spans="1:6" ht="19.5" customHeight="1">
      <c r="A25" s="63"/>
      <c r="B25" s="63"/>
      <c r="C25" s="63"/>
      <c r="D25" s="63"/>
      <c r="E25" s="65" t="s">
        <v>160</v>
      </c>
      <c r="F25" s="66">
        <v>70503</v>
      </c>
    </row>
    <row r="26" spans="1:6" ht="19.5" customHeight="1">
      <c r="A26" s="63"/>
      <c r="B26" s="63"/>
      <c r="C26" s="63"/>
      <c r="D26" s="63"/>
      <c r="E26" s="64" t="s">
        <v>161</v>
      </c>
      <c r="F26" s="19">
        <v>17488</v>
      </c>
    </row>
    <row r="27" spans="1:6" ht="19.5" customHeight="1">
      <c r="A27" s="63"/>
      <c r="B27" s="63"/>
      <c r="C27" s="63"/>
      <c r="D27" s="63"/>
      <c r="E27" s="64" t="s">
        <v>162</v>
      </c>
      <c r="F27" s="19">
        <v>36176</v>
      </c>
    </row>
    <row r="28" spans="1:6" ht="19.5" customHeight="1">
      <c r="A28" s="63"/>
      <c r="B28" s="63"/>
      <c r="C28" s="63"/>
      <c r="D28" s="63"/>
      <c r="E28" s="64" t="s">
        <v>58</v>
      </c>
      <c r="F28" s="19">
        <v>3588</v>
      </c>
    </row>
    <row r="29" spans="1:6" ht="19.5" customHeight="1">
      <c r="A29" s="63"/>
      <c r="B29" s="63"/>
      <c r="C29" s="63"/>
      <c r="D29" s="63"/>
      <c r="E29" s="64" t="s">
        <v>60</v>
      </c>
      <c r="F29" s="19">
        <v>2662</v>
      </c>
    </row>
    <row r="30" spans="1:6" ht="19.5" customHeight="1">
      <c r="A30" s="63"/>
      <c r="B30" s="63"/>
      <c r="C30" s="63"/>
      <c r="D30" s="63"/>
      <c r="E30" s="64" t="s">
        <v>61</v>
      </c>
      <c r="F30" s="19">
        <v>3081</v>
      </c>
    </row>
    <row r="31" spans="1:6" ht="19.5" customHeight="1">
      <c r="A31" s="63"/>
      <c r="B31" s="63"/>
      <c r="C31" s="63"/>
      <c r="D31" s="63"/>
      <c r="E31" s="64" t="s">
        <v>57</v>
      </c>
      <c r="F31" s="19">
        <v>3783</v>
      </c>
    </row>
    <row r="32" spans="1:6" ht="19.5" customHeight="1">
      <c r="A32" s="63"/>
      <c r="B32" s="63"/>
      <c r="C32" s="63"/>
      <c r="D32" s="63"/>
      <c r="E32" s="64" t="s">
        <v>59</v>
      </c>
      <c r="F32" s="19">
        <v>3725</v>
      </c>
    </row>
    <row r="33" spans="1:6" ht="19.5" customHeight="1">
      <c r="A33" s="63"/>
      <c r="B33" s="63"/>
      <c r="C33" s="63"/>
      <c r="D33" s="63"/>
      <c r="E33" s="65" t="s">
        <v>163</v>
      </c>
      <c r="F33" s="66">
        <v>16218</v>
      </c>
    </row>
    <row r="34" spans="1:6" ht="19.5" customHeight="1">
      <c r="A34" s="63"/>
      <c r="B34" s="63"/>
      <c r="C34" s="63"/>
      <c r="D34" s="63"/>
      <c r="E34" s="64" t="s">
        <v>164</v>
      </c>
      <c r="F34" s="19">
        <v>3455</v>
      </c>
    </row>
    <row r="35" spans="1:6" ht="19.5" customHeight="1">
      <c r="A35" s="30"/>
      <c r="B35" s="30"/>
      <c r="C35" s="30"/>
      <c r="D35" s="30"/>
      <c r="E35" s="64" t="s">
        <v>165</v>
      </c>
      <c r="F35" s="19">
        <v>12763</v>
      </c>
    </row>
    <row r="36" spans="1:6" ht="19.5" customHeight="1">
      <c r="A36" s="12"/>
      <c r="B36" s="12"/>
      <c r="C36" s="40"/>
      <c r="D36" s="12"/>
      <c r="E36" s="67"/>
      <c r="F36" s="15"/>
    </row>
    <row r="37" spans="1:6" ht="19.5" customHeight="1">
      <c r="A37" s="12"/>
      <c r="B37" s="12"/>
      <c r="C37" s="40"/>
      <c r="D37" s="12"/>
      <c r="E37" s="67"/>
      <c r="F37" s="15"/>
    </row>
    <row r="38" spans="1:6" ht="19.5" customHeight="1">
      <c r="A38" s="12"/>
      <c r="B38" s="12"/>
      <c r="C38" s="40"/>
      <c r="D38" s="12"/>
      <c r="E38" s="67"/>
      <c r="F38" s="15"/>
    </row>
    <row r="39" spans="1:6" ht="19.5" customHeight="1">
      <c r="A39" s="12"/>
      <c r="B39" s="12"/>
      <c r="C39" s="40"/>
      <c r="D39" s="12"/>
      <c r="E39" s="67"/>
      <c r="F39" s="15"/>
    </row>
    <row r="40" spans="1:6" ht="19.5" customHeight="1">
      <c r="A40" s="12"/>
      <c r="B40" s="12"/>
      <c r="C40" s="40"/>
      <c r="D40" s="12"/>
      <c r="E40" s="67"/>
      <c r="F40" s="15"/>
    </row>
    <row r="41" spans="1:6" ht="19.5" customHeight="1">
      <c r="A41" s="12"/>
      <c r="B41" s="12"/>
      <c r="C41" s="40"/>
      <c r="D41" s="12"/>
      <c r="E41" s="67"/>
      <c r="F41" s="15"/>
    </row>
    <row r="42" spans="1:6" ht="19.5" customHeight="1">
      <c r="A42" s="12"/>
      <c r="B42" s="12"/>
      <c r="C42" s="40"/>
      <c r="D42" s="12"/>
      <c r="E42" s="67"/>
      <c r="F42" s="15"/>
    </row>
    <row r="43" spans="1:6" ht="19.5" customHeight="1">
      <c r="A43" s="12"/>
      <c r="B43" s="12"/>
      <c r="C43" s="40"/>
      <c r="D43" s="12"/>
      <c r="E43" s="67"/>
      <c r="F43" s="15"/>
    </row>
    <row r="44" spans="1:6" ht="19.5" customHeight="1">
      <c r="A44" s="12"/>
      <c r="B44" s="12"/>
      <c r="C44" s="40"/>
      <c r="D44" s="12"/>
      <c r="E44" s="67"/>
      <c r="F44" s="15"/>
    </row>
    <row r="45" spans="1:6" ht="19.5" customHeight="1">
      <c r="A45" s="12"/>
      <c r="B45" s="12"/>
      <c r="C45" s="40"/>
      <c r="D45" s="12"/>
      <c r="E45" s="67"/>
      <c r="F45" s="15"/>
    </row>
    <row r="46" spans="1:6" ht="19.5" customHeight="1">
      <c r="A46" s="12"/>
      <c r="B46" s="12"/>
      <c r="C46" s="40"/>
      <c r="D46" s="12"/>
      <c r="E46" s="67"/>
      <c r="F46" s="15"/>
    </row>
    <row r="47" spans="1:6" ht="19.5" customHeight="1">
      <c r="A47" s="12"/>
      <c r="B47" s="12"/>
      <c r="C47" s="40"/>
      <c r="D47" s="12"/>
      <c r="E47" s="67"/>
      <c r="F47" s="15"/>
    </row>
    <row r="48" spans="1:6" ht="19.5" customHeight="1">
      <c r="A48" s="12"/>
      <c r="B48" s="12"/>
      <c r="C48" s="40"/>
      <c r="D48" s="12"/>
      <c r="E48" s="67"/>
      <c r="F48" s="15"/>
    </row>
    <row r="49" spans="1:6" ht="19.5" customHeight="1">
      <c r="A49" s="12"/>
      <c r="B49" s="12"/>
      <c r="C49" s="40"/>
      <c r="D49" s="12"/>
      <c r="E49" s="67"/>
      <c r="F49" s="15"/>
    </row>
    <row r="50" spans="1:6" ht="19.5" customHeight="1">
      <c r="A50" s="12"/>
      <c r="B50" s="12"/>
      <c r="C50" s="40"/>
      <c r="D50" s="12"/>
      <c r="E50" s="67"/>
      <c r="F50" s="15"/>
    </row>
    <row r="51" spans="1:6" ht="19.5" customHeight="1">
      <c r="A51" s="12"/>
      <c r="B51" s="12"/>
      <c r="C51" s="40"/>
      <c r="D51" s="12"/>
      <c r="E51" s="67"/>
      <c r="F51" s="15"/>
    </row>
    <row r="52" spans="1:6" ht="19.5" customHeight="1">
      <c r="A52" s="12"/>
      <c r="B52" s="12"/>
      <c r="C52" s="40"/>
      <c r="D52" s="12"/>
      <c r="E52" s="67"/>
      <c r="F52" s="15"/>
    </row>
    <row r="53" spans="1:6" ht="19.5" customHeight="1">
      <c r="A53" s="12"/>
      <c r="B53" s="12"/>
      <c r="C53" s="40"/>
      <c r="D53" s="12"/>
      <c r="E53" s="67"/>
      <c r="F53" s="15"/>
    </row>
    <row r="54" spans="1:6" ht="19.5" customHeight="1">
      <c r="A54" s="12"/>
      <c r="B54" s="12"/>
      <c r="C54" s="40"/>
      <c r="D54" s="12"/>
      <c r="E54" s="67"/>
      <c r="F54" s="15"/>
    </row>
    <row r="55" spans="1:6" ht="19.5" customHeight="1">
      <c r="A55" s="12"/>
      <c r="B55" s="12"/>
      <c r="C55" s="40"/>
      <c r="D55" s="12"/>
      <c r="E55" s="67"/>
      <c r="F55" s="15"/>
    </row>
    <row r="56" spans="1:6" ht="19.5" customHeight="1">
      <c r="A56" s="12"/>
      <c r="B56" s="12"/>
      <c r="C56" s="40"/>
      <c r="D56" s="12"/>
      <c r="E56" s="67"/>
      <c r="F56" s="15"/>
    </row>
    <row r="57" spans="1:6" ht="19.5" customHeight="1">
      <c r="A57" s="12"/>
      <c r="B57" s="12"/>
      <c r="C57" s="40"/>
      <c r="D57" s="12"/>
      <c r="E57" s="67"/>
      <c r="F57" s="15"/>
    </row>
    <row r="58" spans="1:6" ht="19.5" customHeight="1">
      <c r="A58" s="12"/>
      <c r="B58" s="12"/>
      <c r="C58" s="40"/>
      <c r="D58" s="12"/>
      <c r="E58" s="67"/>
      <c r="F58" s="15"/>
    </row>
    <row r="59" spans="1:6" ht="19.5" customHeight="1">
      <c r="A59" s="12"/>
      <c r="B59" s="12"/>
      <c r="C59" s="40"/>
      <c r="D59" s="12"/>
      <c r="E59" s="67"/>
      <c r="F59" s="15"/>
    </row>
    <row r="60" spans="1:6" ht="19.5" customHeight="1">
      <c r="A60" s="12"/>
      <c r="B60" s="12"/>
      <c r="C60" s="40"/>
      <c r="D60" s="12"/>
      <c r="E60" s="67"/>
      <c r="F60" s="15"/>
    </row>
    <row r="61" spans="1:6" ht="19.5" customHeight="1">
      <c r="A61" s="12"/>
      <c r="B61" s="12"/>
      <c r="C61" s="40"/>
      <c r="D61" s="12"/>
      <c r="E61" s="67"/>
      <c r="F61" s="15"/>
    </row>
    <row r="62" spans="1:6" ht="19.5" customHeight="1">
      <c r="A62" s="12"/>
      <c r="B62" s="12"/>
      <c r="C62" s="40"/>
      <c r="D62" s="12"/>
      <c r="E62" s="67"/>
      <c r="F62" s="15"/>
    </row>
    <row r="63" spans="1:6" ht="19.5" customHeight="1">
      <c r="A63" s="12"/>
      <c r="B63" s="12"/>
      <c r="C63" s="40"/>
      <c r="D63" s="12"/>
      <c r="E63" s="67"/>
      <c r="F63" s="15"/>
    </row>
    <row r="64" spans="1:6" ht="19.5" customHeight="1">
      <c r="A64" s="12"/>
      <c r="B64" s="12"/>
      <c r="C64" s="40"/>
      <c r="D64" s="12"/>
      <c r="E64" s="67"/>
      <c r="F64" s="15"/>
    </row>
    <row r="65" spans="1:6" ht="19.5" customHeight="1">
      <c r="A65" s="12"/>
      <c r="B65" s="12"/>
      <c r="C65" s="40"/>
      <c r="D65" s="12"/>
      <c r="E65" s="67"/>
      <c r="F65" s="15"/>
    </row>
    <row r="66" spans="1:6" ht="19.5" customHeight="1">
      <c r="A66" s="12"/>
      <c r="B66" s="12"/>
      <c r="C66" s="40"/>
      <c r="D66" s="12"/>
      <c r="E66" s="67"/>
      <c r="F66" s="15"/>
    </row>
    <row r="67" spans="1:6" ht="19.5" customHeight="1">
      <c r="A67" s="12"/>
      <c r="B67" s="12"/>
      <c r="C67" s="40"/>
      <c r="D67" s="12"/>
      <c r="E67" s="67"/>
      <c r="F67" s="15"/>
    </row>
    <row r="68" spans="1:6" ht="19.5" customHeight="1">
      <c r="A68" s="12"/>
      <c r="B68" s="12"/>
      <c r="C68" s="40"/>
      <c r="D68" s="12"/>
      <c r="E68" s="67"/>
      <c r="F68" s="15"/>
    </row>
    <row r="69" spans="1:6" ht="19.5" customHeight="1">
      <c r="A69" s="12"/>
      <c r="B69" s="12"/>
      <c r="C69" s="40"/>
      <c r="D69" s="12"/>
      <c r="E69" s="67"/>
      <c r="F69" s="15"/>
    </row>
    <row r="70" spans="1:6" ht="19.5" customHeight="1">
      <c r="A70" s="12"/>
      <c r="B70" s="12"/>
      <c r="C70" s="40"/>
      <c r="D70" s="12"/>
      <c r="E70" s="67"/>
      <c r="F70" s="15"/>
    </row>
    <row r="71" spans="1:6" ht="19.5" customHeight="1">
      <c r="A71" s="12"/>
      <c r="B71" s="12"/>
      <c r="C71" s="40"/>
      <c r="D71" s="12"/>
      <c r="E71" s="67"/>
      <c r="F71" s="15"/>
    </row>
    <row r="72" spans="1:6" ht="19.5" customHeight="1">
      <c r="A72" s="12"/>
      <c r="B72" s="12"/>
      <c r="C72" s="40"/>
      <c r="D72" s="12"/>
      <c r="E72" s="67"/>
      <c r="F72" s="15"/>
    </row>
    <row r="73" spans="1:6" ht="19.5" customHeight="1">
      <c r="A73" s="12"/>
      <c r="B73" s="12"/>
      <c r="C73" s="40"/>
      <c r="D73" s="12"/>
      <c r="E73" s="67"/>
      <c r="F73" s="15"/>
    </row>
    <row r="74" spans="1:6" ht="19.5" customHeight="1">
      <c r="A74" s="12"/>
      <c r="B74" s="12"/>
      <c r="C74" s="40"/>
      <c r="D74" s="12"/>
      <c r="E74" s="67"/>
      <c r="F74" s="15"/>
    </row>
    <row r="75" spans="1:6" ht="19.5" customHeight="1">
      <c r="A75" s="12"/>
      <c r="B75" s="12"/>
      <c r="C75" s="40"/>
      <c r="D75" s="12"/>
      <c r="E75" s="67"/>
      <c r="F75" s="15"/>
    </row>
    <row r="76" spans="1:6" ht="19.5" customHeight="1">
      <c r="A76" s="12"/>
      <c r="B76" s="12"/>
      <c r="C76" s="40"/>
      <c r="D76" s="12"/>
      <c r="E76" s="67"/>
      <c r="F76" s="15"/>
    </row>
    <row r="77" spans="1:6" ht="19.5" customHeight="1">
      <c r="A77" s="12"/>
      <c r="B77" s="12"/>
      <c r="C77" s="40"/>
      <c r="D77" s="12"/>
      <c r="E77" s="67"/>
      <c r="F77" s="15"/>
    </row>
    <row r="78" spans="1:6" ht="19.5" customHeight="1">
      <c r="A78" s="12"/>
      <c r="B78" s="12"/>
      <c r="C78" s="40"/>
      <c r="D78" s="12"/>
      <c r="E78" s="67"/>
      <c r="F78" s="15"/>
    </row>
    <row r="79" spans="1:6" ht="19.5" customHeight="1">
      <c r="A79" s="12"/>
      <c r="B79" s="12"/>
      <c r="C79" s="40"/>
      <c r="D79" s="12"/>
      <c r="E79" s="67"/>
      <c r="F79" s="15"/>
    </row>
    <row r="80" spans="1:6" ht="19.5" customHeight="1">
      <c r="A80" s="12"/>
      <c r="B80" s="12"/>
      <c r="C80" s="40"/>
      <c r="D80" s="12"/>
      <c r="E80" s="67"/>
      <c r="F80" s="15"/>
    </row>
    <row r="81" spans="1:6" ht="19.5" customHeight="1">
      <c r="A81" s="12"/>
      <c r="B81" s="12"/>
      <c r="C81" s="40"/>
      <c r="D81" s="12"/>
      <c r="E81" s="67"/>
      <c r="F81" s="15"/>
    </row>
    <row r="82" spans="1:6" ht="19.5" customHeight="1">
      <c r="A82" s="12"/>
      <c r="B82" s="12"/>
      <c r="C82" s="40"/>
      <c r="D82" s="12"/>
      <c r="E82" s="67"/>
      <c r="F82" s="15"/>
    </row>
    <row r="83" spans="1:6" ht="19.5" customHeight="1">
      <c r="A83" s="12"/>
      <c r="B83" s="12"/>
      <c r="C83" s="40"/>
      <c r="D83" s="12"/>
      <c r="E83" s="67"/>
      <c r="F83" s="15"/>
    </row>
    <row r="84" spans="1:6" ht="19.5" customHeight="1">
      <c r="A84" s="12"/>
      <c r="B84" s="12"/>
      <c r="C84" s="40"/>
      <c r="D84" s="12"/>
      <c r="E84" s="67"/>
      <c r="F84" s="15"/>
    </row>
    <row r="85" spans="1:6" ht="19.5" customHeight="1">
      <c r="A85" s="12"/>
      <c r="B85" s="12"/>
      <c r="C85" s="40"/>
      <c r="D85" s="12"/>
      <c r="E85" s="67"/>
      <c r="F85" s="15"/>
    </row>
    <row r="86" spans="1:6" ht="19.5" customHeight="1">
      <c r="A86" s="12"/>
      <c r="B86" s="12"/>
      <c r="C86" s="40"/>
      <c r="D86" s="12"/>
      <c r="E86" s="67"/>
      <c r="F86" s="15"/>
    </row>
    <row r="87" spans="1:6" ht="19.5" customHeight="1">
      <c r="A87" s="12"/>
      <c r="B87" s="12"/>
      <c r="C87" s="40"/>
      <c r="D87" s="12"/>
      <c r="E87" s="67"/>
      <c r="F87" s="15"/>
    </row>
    <row r="88" spans="1:6" ht="19.5" customHeight="1">
      <c r="A88" s="12"/>
      <c r="B88" s="12"/>
      <c r="C88" s="40"/>
      <c r="D88" s="12"/>
      <c r="E88" s="67"/>
      <c r="F88" s="15"/>
    </row>
    <row r="89" spans="1:6" ht="19.5" customHeight="1">
      <c r="A89" s="12"/>
      <c r="B89" s="12"/>
      <c r="C89" s="40"/>
      <c r="D89" s="12"/>
      <c r="E89" s="67"/>
      <c r="F89" s="15"/>
    </row>
    <row r="90" spans="1:6" ht="19.5" customHeight="1">
      <c r="A90" s="12"/>
      <c r="B90" s="12"/>
      <c r="C90" s="40"/>
      <c r="D90" s="12"/>
      <c r="E90" s="67"/>
      <c r="F90" s="15"/>
    </row>
    <row r="91" spans="1:6" ht="19.5" customHeight="1">
      <c r="A91" s="12"/>
      <c r="B91" s="12"/>
      <c r="C91" s="40"/>
      <c r="D91" s="12"/>
      <c r="E91" s="67"/>
      <c r="F91" s="15"/>
    </row>
    <row r="92" spans="1:6" ht="19.5" customHeight="1">
      <c r="A92" s="12"/>
      <c r="B92" s="12"/>
      <c r="C92" s="40"/>
      <c r="D92" s="12"/>
      <c r="E92" s="67"/>
      <c r="F92" s="15"/>
    </row>
    <row r="93" spans="1:6" ht="19.5" customHeight="1">
      <c r="A93" s="12"/>
      <c r="B93" s="12"/>
      <c r="C93" s="40"/>
      <c r="D93" s="12"/>
      <c r="E93" s="67"/>
      <c r="F93" s="15"/>
    </row>
    <row r="94" spans="1:6" ht="19.5" customHeight="1">
      <c r="A94" s="12"/>
      <c r="B94" s="12"/>
      <c r="C94" s="40"/>
      <c r="D94" s="12"/>
      <c r="E94" s="67"/>
      <c r="F94" s="15"/>
    </row>
    <row r="95" spans="1:6" ht="19.5" customHeight="1">
      <c r="A95" s="12"/>
      <c r="B95" s="12"/>
      <c r="C95" s="40"/>
      <c r="D95" s="12"/>
      <c r="E95" s="67"/>
      <c r="F95" s="15"/>
    </row>
    <row r="96" spans="1:6" ht="19.5" customHeight="1">
      <c r="A96" s="12"/>
      <c r="B96" s="12"/>
      <c r="C96" s="40"/>
      <c r="D96" s="12"/>
      <c r="E96" s="67"/>
      <c r="F96" s="15"/>
    </row>
    <row r="97" spans="1:6" ht="19.5" customHeight="1">
      <c r="A97" s="12"/>
      <c r="B97" s="12"/>
      <c r="C97" s="40"/>
      <c r="D97" s="12"/>
      <c r="E97" s="67"/>
      <c r="F97" s="15"/>
    </row>
    <row r="98" spans="1:6" ht="19.5" customHeight="1">
      <c r="A98" s="12"/>
      <c r="B98" s="12"/>
      <c r="C98" s="40"/>
      <c r="D98" s="12"/>
      <c r="E98" s="67"/>
      <c r="F98" s="15"/>
    </row>
    <row r="99" spans="1:6" ht="19.5" customHeight="1">
      <c r="A99" s="12"/>
      <c r="B99" s="12"/>
      <c r="C99" s="40"/>
      <c r="D99" s="12"/>
      <c r="E99" s="67"/>
      <c r="F99" s="15"/>
    </row>
    <row r="100" spans="1:6" ht="19.5" customHeight="1">
      <c r="A100" s="12"/>
      <c r="B100" s="12"/>
      <c r="C100" s="40"/>
      <c r="D100" s="12"/>
      <c r="E100" s="67"/>
      <c r="F100" s="15"/>
    </row>
    <row r="101" spans="1:6" ht="19.5" customHeight="1">
      <c r="A101" s="12"/>
      <c r="B101" s="12"/>
      <c r="C101" s="40"/>
      <c r="D101" s="12"/>
      <c r="E101" s="67"/>
      <c r="F101" s="15"/>
    </row>
    <row r="102" spans="1:6" ht="19.5" customHeight="1">
      <c r="A102" s="12"/>
      <c r="B102" s="12"/>
      <c r="C102" s="40"/>
      <c r="D102" s="12"/>
      <c r="E102" s="67"/>
      <c r="F102" s="15"/>
    </row>
    <row r="103" spans="1:6" ht="19.5" customHeight="1">
      <c r="A103" s="12"/>
      <c r="B103" s="12"/>
      <c r="C103" s="40"/>
      <c r="D103" s="12"/>
      <c r="E103" s="67"/>
      <c r="F103" s="15"/>
    </row>
    <row r="104" spans="1:6" ht="19.5" customHeight="1">
      <c r="A104" s="12"/>
      <c r="B104" s="12"/>
      <c r="C104" s="40"/>
      <c r="D104" s="12"/>
      <c r="E104" s="67"/>
      <c r="F104" s="15"/>
    </row>
    <row r="105" spans="1:6" ht="19.5" customHeight="1">
      <c r="A105" s="12"/>
      <c r="B105" s="12"/>
      <c r="C105" s="40"/>
      <c r="D105" s="12"/>
      <c r="E105" s="67"/>
      <c r="F105" s="15"/>
    </row>
    <row r="106" spans="1:6" ht="19.5" customHeight="1">
      <c r="A106" s="12"/>
      <c r="B106" s="12"/>
      <c r="C106" s="40"/>
      <c r="D106" s="12"/>
      <c r="E106" s="67"/>
      <c r="F106" s="15"/>
    </row>
    <row r="107" spans="1:6" ht="19.5" customHeight="1">
      <c r="A107" s="12"/>
      <c r="B107" s="12"/>
      <c r="C107" s="40"/>
      <c r="D107" s="12"/>
      <c r="E107" s="67"/>
      <c r="F107" s="15"/>
    </row>
    <row r="108" spans="1:6" ht="19.5" customHeight="1">
      <c r="A108" s="12"/>
      <c r="B108" s="12"/>
      <c r="C108" s="40"/>
      <c r="D108" s="12"/>
      <c r="E108" s="67"/>
      <c r="F108" s="15"/>
    </row>
    <row r="109" spans="1:6" ht="19.5" customHeight="1">
      <c r="A109" s="12"/>
      <c r="B109" s="12"/>
      <c r="C109" s="40"/>
      <c r="D109" s="12"/>
      <c r="E109" s="67"/>
      <c r="F109" s="15"/>
    </row>
    <row r="110" spans="1:6" ht="19.5" customHeight="1">
      <c r="A110" s="12"/>
      <c r="B110" s="12"/>
      <c r="C110" s="40"/>
      <c r="D110" s="12"/>
      <c r="E110" s="67"/>
      <c r="F110" s="15"/>
    </row>
    <row r="111" spans="1:6" ht="19.5" customHeight="1">
      <c r="A111" s="12"/>
      <c r="B111" s="12"/>
      <c r="C111" s="40"/>
      <c r="D111" s="12"/>
      <c r="E111" s="67"/>
      <c r="F111" s="15"/>
    </row>
    <row r="112" spans="1:6" ht="19.5" customHeight="1">
      <c r="A112" s="12"/>
      <c r="B112" s="12"/>
      <c r="C112" s="40"/>
      <c r="D112" s="12"/>
      <c r="E112" s="67"/>
      <c r="F112" s="15"/>
    </row>
    <row r="113" spans="1:6" ht="19.5" customHeight="1">
      <c r="A113" s="12"/>
      <c r="B113" s="12"/>
      <c r="C113" s="40"/>
      <c r="D113" s="12"/>
      <c r="E113" s="67"/>
      <c r="F113" s="15"/>
    </row>
    <row r="114" spans="1:6" ht="12.75">
      <c r="A114" s="12"/>
      <c r="B114" s="12"/>
      <c r="C114" s="40"/>
      <c r="D114" s="12"/>
      <c r="E114" s="67"/>
      <c r="F114" s="15"/>
    </row>
    <row r="115" spans="1:6" ht="12.75">
      <c r="A115" s="12"/>
      <c r="B115" s="12"/>
      <c r="C115" s="40"/>
      <c r="D115" s="12"/>
      <c r="E115" s="67"/>
      <c r="F115" s="15"/>
    </row>
    <row r="116" spans="1:6" ht="12.75">
      <c r="A116" s="12"/>
      <c r="B116" s="12"/>
      <c r="C116" s="40"/>
      <c r="D116" s="12"/>
      <c r="E116" s="67"/>
      <c r="F116" s="15"/>
    </row>
    <row r="117" spans="1:6" ht="12.75">
      <c r="A117" s="12"/>
      <c r="B117" s="12"/>
      <c r="C117" s="40"/>
      <c r="D117" s="12"/>
      <c r="E117" s="67"/>
      <c r="F117" s="15"/>
    </row>
    <row r="118" spans="1:6" ht="12.75">
      <c r="A118" s="12"/>
      <c r="B118" s="12"/>
      <c r="C118" s="40"/>
      <c r="D118" s="12"/>
      <c r="E118" s="67"/>
      <c r="F118" s="15"/>
    </row>
    <row r="119" spans="1:6" ht="12.75">
      <c r="A119" s="12"/>
      <c r="B119" s="12"/>
      <c r="C119" s="40"/>
      <c r="D119" s="12"/>
      <c r="E119" s="67"/>
      <c r="F119" s="15"/>
    </row>
    <row r="120" spans="1:6" ht="12.75">
      <c r="A120" s="12"/>
      <c r="B120" s="12"/>
      <c r="C120" s="40"/>
      <c r="D120" s="12"/>
      <c r="E120" s="67"/>
      <c r="F120" s="15"/>
    </row>
    <row r="121" spans="1:6" ht="12.75">
      <c r="A121" s="12"/>
      <c r="B121" s="12"/>
      <c r="C121" s="40"/>
      <c r="D121" s="12"/>
      <c r="E121" s="67"/>
      <c r="F121" s="15"/>
    </row>
    <row r="122" spans="1:6" ht="12.75">
      <c r="A122" s="12"/>
      <c r="B122" s="12"/>
      <c r="C122" s="40"/>
      <c r="D122" s="12"/>
      <c r="E122" s="67"/>
      <c r="F122" s="15"/>
    </row>
    <row r="123" spans="1:6" ht="12.75">
      <c r="A123" s="12"/>
      <c r="B123" s="12"/>
      <c r="C123" s="40"/>
      <c r="D123" s="12"/>
      <c r="E123" s="67"/>
      <c r="F123" s="15"/>
    </row>
    <row r="124" spans="1:6" ht="12.75">
      <c r="A124" s="12"/>
      <c r="B124" s="12"/>
      <c r="C124" s="40"/>
      <c r="D124" s="12"/>
      <c r="E124" s="67"/>
      <c r="F124" s="15"/>
    </row>
    <row r="125" spans="1:6" ht="12.75">
      <c r="A125" s="12"/>
      <c r="B125" s="12"/>
      <c r="C125" s="40"/>
      <c r="D125" s="12"/>
      <c r="E125" s="67"/>
      <c r="F125" s="15"/>
    </row>
    <row r="126" spans="1:6" ht="12.75">
      <c r="A126" s="12"/>
      <c r="B126" s="12"/>
      <c r="C126" s="40"/>
      <c r="D126" s="12"/>
      <c r="E126" s="67"/>
      <c r="F126" s="15"/>
    </row>
    <row r="127" spans="1:6" ht="12.75">
      <c r="A127" s="12"/>
      <c r="B127" s="12"/>
      <c r="C127" s="40"/>
      <c r="D127" s="12"/>
      <c r="E127" s="67"/>
      <c r="F127" s="15"/>
    </row>
    <row r="128" spans="1:6" ht="12.75">
      <c r="A128" s="12"/>
      <c r="B128" s="12"/>
      <c r="C128" s="40"/>
      <c r="D128" s="12"/>
      <c r="E128" s="67"/>
      <c r="F128" s="15"/>
    </row>
    <row r="129" spans="1:6" ht="12.75">
      <c r="A129" s="12"/>
      <c r="B129" s="12"/>
      <c r="C129" s="40"/>
      <c r="D129" s="12"/>
      <c r="E129" s="67"/>
      <c r="F129" s="15"/>
    </row>
    <row r="130" spans="1:6" ht="12.75">
      <c r="A130" s="12"/>
      <c r="B130" s="12"/>
      <c r="C130" s="40"/>
      <c r="D130" s="12"/>
      <c r="E130" s="67"/>
      <c r="F130" s="15"/>
    </row>
    <row r="131" spans="1:6" ht="12.75">
      <c r="A131" s="12"/>
      <c r="B131" s="12"/>
      <c r="C131" s="40"/>
      <c r="D131" s="12"/>
      <c r="E131" s="67"/>
      <c r="F131" s="15"/>
    </row>
    <row r="132" spans="1:6" ht="12.75">
      <c r="A132" s="12"/>
      <c r="B132" s="12"/>
      <c r="C132" s="40"/>
      <c r="D132" s="12"/>
      <c r="E132" s="67"/>
      <c r="F132" s="15"/>
    </row>
    <row r="133" spans="1:6" ht="12.75">
      <c r="A133" s="12"/>
      <c r="B133" s="12"/>
      <c r="C133" s="40"/>
      <c r="D133" s="12"/>
      <c r="E133" s="67"/>
      <c r="F133" s="15"/>
    </row>
    <row r="134" spans="1:6" ht="12.75">
      <c r="A134" s="12"/>
      <c r="B134" s="12"/>
      <c r="C134" s="40"/>
      <c r="D134" s="12"/>
      <c r="E134" s="67"/>
      <c r="F134" s="15"/>
    </row>
    <row r="135" spans="1:6" ht="12.75">
      <c r="A135" s="12"/>
      <c r="B135" s="12"/>
      <c r="C135" s="40"/>
      <c r="D135" s="12"/>
      <c r="E135" s="67"/>
      <c r="F135" s="15"/>
    </row>
    <row r="136" spans="1:6" ht="12.75">
      <c r="A136" s="12"/>
      <c r="B136" s="12"/>
      <c r="C136" s="40"/>
      <c r="D136" s="12"/>
      <c r="E136" s="67"/>
      <c r="F136" s="15"/>
    </row>
    <row r="137" spans="1:6" ht="12.75">
      <c r="A137" s="12"/>
      <c r="B137" s="12"/>
      <c r="C137" s="40"/>
      <c r="D137" s="12"/>
      <c r="E137" s="67"/>
      <c r="F137" s="15"/>
    </row>
    <row r="138" spans="1:6" ht="12.75">
      <c r="A138" s="12"/>
      <c r="B138" s="12"/>
      <c r="C138" s="40"/>
      <c r="D138" s="12"/>
      <c r="E138" s="67"/>
      <c r="F138" s="15"/>
    </row>
    <row r="139" spans="1:6" ht="12.75">
      <c r="A139" s="12"/>
      <c r="B139" s="12"/>
      <c r="C139" s="40"/>
      <c r="D139" s="12"/>
      <c r="E139" s="67"/>
      <c r="F139" s="15"/>
    </row>
    <row r="140" spans="1:6" ht="12.75">
      <c r="A140" s="12"/>
      <c r="B140" s="12"/>
      <c r="C140" s="40"/>
      <c r="D140" s="12"/>
      <c r="E140" s="67"/>
      <c r="F140" s="15"/>
    </row>
    <row r="141" spans="1:6" ht="12.75">
      <c r="A141" s="12"/>
      <c r="B141" s="12"/>
      <c r="C141" s="40"/>
      <c r="D141" s="12"/>
      <c r="E141" s="67"/>
      <c r="F141" s="15"/>
    </row>
    <row r="142" spans="1:6" ht="12.75">
      <c r="A142" s="12"/>
      <c r="B142" s="12"/>
      <c r="C142" s="40"/>
      <c r="D142" s="12"/>
      <c r="E142" s="67"/>
      <c r="F142" s="15"/>
    </row>
    <row r="143" spans="1:6" ht="12.75">
      <c r="A143" s="12"/>
      <c r="B143" s="12"/>
      <c r="C143" s="40"/>
      <c r="D143" s="12"/>
      <c r="E143" s="67"/>
      <c r="F143" s="15"/>
    </row>
    <row r="144" spans="1:6" ht="12.75">
      <c r="A144" s="12"/>
      <c r="B144" s="12"/>
      <c r="C144" s="40"/>
      <c r="D144" s="12"/>
      <c r="E144" s="67"/>
      <c r="F144" s="15"/>
    </row>
    <row r="145" spans="1:6" ht="12.75">
      <c r="A145" s="12"/>
      <c r="B145" s="12"/>
      <c r="C145" s="40"/>
      <c r="D145" s="12"/>
      <c r="E145" s="67"/>
      <c r="F145" s="15"/>
    </row>
    <row r="146" spans="1:6" ht="12.75">
      <c r="A146" s="12"/>
      <c r="B146" s="12"/>
      <c r="C146" s="40"/>
      <c r="D146" s="12"/>
      <c r="E146" s="67"/>
      <c r="F146" s="15"/>
    </row>
    <row r="147" spans="1:6" ht="12.75">
      <c r="A147" s="12"/>
      <c r="B147" s="12"/>
      <c r="C147" s="40"/>
      <c r="D147" s="12"/>
      <c r="E147" s="67"/>
      <c r="F147" s="15"/>
    </row>
    <row r="148" spans="1:6" ht="12.75">
      <c r="A148" s="12"/>
      <c r="B148" s="12"/>
      <c r="C148" s="40"/>
      <c r="D148" s="12"/>
      <c r="E148" s="67"/>
      <c r="F148" s="15"/>
    </row>
    <row r="149" spans="1:6" ht="12.75">
      <c r="A149" s="12"/>
      <c r="B149" s="12"/>
      <c r="C149" s="40"/>
      <c r="D149" s="12"/>
      <c r="E149" s="67"/>
      <c r="F149" s="15"/>
    </row>
    <row r="150" spans="1:6" ht="12.75">
      <c r="A150" s="12"/>
      <c r="B150" s="12"/>
      <c r="C150" s="40"/>
      <c r="D150" s="12"/>
      <c r="E150" s="67"/>
      <c r="F150" s="15"/>
    </row>
    <row r="151" spans="1:6" ht="12.75">
      <c r="A151" s="12"/>
      <c r="B151" s="12"/>
      <c r="C151" s="40"/>
      <c r="D151" s="12"/>
      <c r="E151" s="67"/>
      <c r="F151" s="15"/>
    </row>
    <row r="152" spans="1:6" ht="12.75">
      <c r="A152" s="12"/>
      <c r="B152" s="12"/>
      <c r="C152" s="40"/>
      <c r="D152" s="12"/>
      <c r="E152" s="67"/>
      <c r="F152" s="15"/>
    </row>
    <row r="153" spans="1:6" ht="12.75">
      <c r="A153" s="12"/>
      <c r="B153" s="12"/>
      <c r="C153" s="40"/>
      <c r="D153" s="12"/>
      <c r="E153" s="67"/>
      <c r="F153" s="15"/>
    </row>
    <row r="154" spans="1:6" ht="12.75">
      <c r="A154" s="12"/>
      <c r="B154" s="12"/>
      <c r="C154" s="40"/>
      <c r="D154" s="12"/>
      <c r="E154" s="67"/>
      <c r="F154" s="15"/>
    </row>
    <row r="155" spans="1:6" ht="12.75">
      <c r="A155" s="12"/>
      <c r="B155" s="12"/>
      <c r="C155" s="40"/>
      <c r="D155" s="12"/>
      <c r="E155" s="67"/>
      <c r="F155" s="15"/>
    </row>
    <row r="156" spans="1:6" ht="12.75">
      <c r="A156" s="12"/>
      <c r="B156" s="12"/>
      <c r="C156" s="40"/>
      <c r="D156" s="12"/>
      <c r="E156" s="67"/>
      <c r="F156" s="15"/>
    </row>
    <row r="157" spans="1:6" ht="12.75">
      <c r="A157" s="12"/>
      <c r="B157" s="12"/>
      <c r="C157" s="40"/>
      <c r="D157" s="12"/>
      <c r="E157" s="67"/>
      <c r="F157" s="15"/>
    </row>
    <row r="158" spans="1:6" ht="12.75">
      <c r="A158" s="12"/>
      <c r="B158" s="12"/>
      <c r="C158" s="40"/>
      <c r="D158" s="12"/>
      <c r="E158" s="67"/>
      <c r="F158" s="15"/>
    </row>
    <row r="159" spans="1:6" ht="12.75">
      <c r="A159" s="12"/>
      <c r="B159" s="12"/>
      <c r="C159" s="40"/>
      <c r="D159" s="12"/>
      <c r="E159" s="67"/>
      <c r="F159" s="15"/>
    </row>
    <row r="160" spans="1:6" ht="12.75">
      <c r="A160" s="12"/>
      <c r="B160" s="12"/>
      <c r="C160" s="40"/>
      <c r="D160" s="12"/>
      <c r="E160" s="67"/>
      <c r="F160" s="15"/>
    </row>
    <row r="161" spans="1:6" ht="12.75">
      <c r="A161" s="12"/>
      <c r="B161" s="12"/>
      <c r="C161" s="40"/>
      <c r="D161" s="12"/>
      <c r="E161" s="67"/>
      <c r="F161" s="15"/>
    </row>
    <row r="162" spans="1:6" ht="12.75">
      <c r="A162" s="12"/>
      <c r="B162" s="12"/>
      <c r="C162" s="40"/>
      <c r="D162" s="12"/>
      <c r="E162" s="67"/>
      <c r="F162" s="15"/>
    </row>
    <row r="163" spans="1:6" ht="12.75">
      <c r="A163" s="12"/>
      <c r="B163" s="12"/>
      <c r="C163" s="40"/>
      <c r="D163" s="12"/>
      <c r="E163" s="67"/>
      <c r="F163" s="15"/>
    </row>
    <row r="164" spans="1:6" ht="12.75">
      <c r="A164" s="12"/>
      <c r="B164" s="12"/>
      <c r="C164" s="40"/>
      <c r="D164" s="12"/>
      <c r="E164" s="67"/>
      <c r="F164" s="15"/>
    </row>
    <row r="165" spans="1:6" ht="12.75">
      <c r="A165" s="12"/>
      <c r="B165" s="12"/>
      <c r="C165" s="40"/>
      <c r="D165" s="12"/>
      <c r="E165" s="67"/>
      <c r="F165" s="15"/>
    </row>
    <row r="166" spans="1:6" ht="12.75">
      <c r="A166" s="12"/>
      <c r="B166" s="12"/>
      <c r="C166" s="40"/>
      <c r="D166" s="12"/>
      <c r="E166" s="67"/>
      <c r="F166" s="15"/>
    </row>
    <row r="167" spans="1:6" ht="12.75">
      <c r="A167" s="12"/>
      <c r="B167" s="12"/>
      <c r="C167" s="40"/>
      <c r="D167" s="12"/>
      <c r="E167" s="67"/>
      <c r="F167" s="15"/>
    </row>
    <row r="168" spans="1:6" ht="12.75">
      <c r="A168" s="12"/>
      <c r="B168" s="12"/>
      <c r="C168" s="40"/>
      <c r="D168" s="12"/>
      <c r="E168" s="67"/>
      <c r="F168" s="15"/>
    </row>
    <row r="169" spans="1:6" ht="12.75">
      <c r="A169" s="12"/>
      <c r="B169" s="12"/>
      <c r="C169" s="40"/>
      <c r="D169" s="12"/>
      <c r="E169" s="67"/>
      <c r="F169" s="15"/>
    </row>
    <row r="170" spans="1:6" ht="12.75">
      <c r="A170" s="12"/>
      <c r="B170" s="12"/>
      <c r="C170" s="40"/>
      <c r="D170" s="12"/>
      <c r="E170" s="67"/>
      <c r="F170" s="15"/>
    </row>
    <row r="171" spans="1:6" ht="12.75">
      <c r="A171" s="12"/>
      <c r="B171" s="12"/>
      <c r="C171" s="40"/>
      <c r="D171" s="12"/>
      <c r="E171" s="67"/>
      <c r="F171" s="15"/>
    </row>
    <row r="172" spans="1:6" ht="12.75">
      <c r="A172" s="12"/>
      <c r="B172" s="12"/>
      <c r="C172" s="40"/>
      <c r="D172" s="12"/>
      <c r="E172" s="67"/>
      <c r="F172" s="15"/>
    </row>
    <row r="173" spans="1:6" ht="12.75">
      <c r="A173" s="12"/>
      <c r="B173" s="12"/>
      <c r="C173" s="40"/>
      <c r="D173" s="12"/>
      <c r="E173" s="67"/>
      <c r="F173" s="15"/>
    </row>
    <row r="174" spans="1:6" ht="12.75">
      <c r="A174" s="12"/>
      <c r="B174" s="12"/>
      <c r="C174" s="40"/>
      <c r="D174" s="12"/>
      <c r="E174" s="67"/>
      <c r="F174" s="15"/>
    </row>
    <row r="175" spans="1:6" ht="12.75">
      <c r="A175" s="12"/>
      <c r="B175" s="12"/>
      <c r="C175" s="40"/>
      <c r="D175" s="12"/>
      <c r="E175" s="67"/>
      <c r="F175" s="15"/>
    </row>
    <row r="176" spans="1:6" ht="12.75">
      <c r="A176" s="12"/>
      <c r="B176" s="12"/>
      <c r="C176" s="40"/>
      <c r="D176" s="12"/>
      <c r="E176" s="67"/>
      <c r="F176" s="15"/>
    </row>
    <row r="177" spans="1:6" ht="12.75">
      <c r="A177" s="12"/>
      <c r="B177" s="12"/>
      <c r="C177" s="40"/>
      <c r="D177" s="12"/>
      <c r="E177" s="67"/>
      <c r="F177" s="15"/>
    </row>
    <row r="178" spans="1:6" ht="12.75">
      <c r="A178" s="12"/>
      <c r="B178" s="12"/>
      <c r="C178" s="40"/>
      <c r="D178" s="12"/>
      <c r="E178" s="67"/>
      <c r="F178" s="15"/>
    </row>
    <row r="179" spans="1:6" ht="12.75">
      <c r="A179" s="12"/>
      <c r="B179" s="12"/>
      <c r="C179" s="40"/>
      <c r="D179" s="12"/>
      <c r="E179" s="67"/>
      <c r="F179" s="15"/>
    </row>
    <row r="180" spans="1:6" ht="12.75">
      <c r="A180" s="12"/>
      <c r="B180" s="12"/>
      <c r="C180" s="40"/>
      <c r="D180" s="12"/>
      <c r="E180" s="67"/>
      <c r="F180" s="15"/>
    </row>
    <row r="181" spans="1:6" ht="12.75">
      <c r="A181" s="12"/>
      <c r="B181" s="12"/>
      <c r="C181" s="40"/>
      <c r="D181" s="12"/>
      <c r="E181" s="67"/>
      <c r="F181" s="15"/>
    </row>
    <row r="182" spans="1:6" ht="12.75">
      <c r="A182" s="12"/>
      <c r="B182" s="12"/>
      <c r="C182" s="40"/>
      <c r="D182" s="12"/>
      <c r="E182" s="67"/>
      <c r="F182" s="15"/>
    </row>
    <row r="183" spans="1:6" ht="12.75">
      <c r="A183" s="12"/>
      <c r="B183" s="12"/>
      <c r="C183" s="40"/>
      <c r="D183" s="12"/>
      <c r="E183" s="67"/>
      <c r="F183" s="15"/>
    </row>
    <row r="184" spans="1:6" ht="12.75">
      <c r="A184" s="12"/>
      <c r="B184" s="12"/>
      <c r="C184" s="40"/>
      <c r="D184" s="12"/>
      <c r="E184" s="67"/>
      <c r="F184" s="15"/>
    </row>
    <row r="185" spans="1:6" ht="12.75">
      <c r="A185" s="12"/>
      <c r="B185" s="12"/>
      <c r="C185" s="40"/>
      <c r="D185" s="12"/>
      <c r="E185" s="67"/>
      <c r="F185" s="15"/>
    </row>
    <row r="186" spans="1:6" ht="12.75">
      <c r="A186" s="12"/>
      <c r="B186" s="12"/>
      <c r="C186" s="40"/>
      <c r="D186" s="12"/>
      <c r="E186" s="67"/>
      <c r="F186" s="15"/>
    </row>
    <row r="187" spans="1:6" ht="12.75">
      <c r="A187" s="12"/>
      <c r="B187" s="12"/>
      <c r="C187" s="40"/>
      <c r="D187" s="12"/>
      <c r="E187" s="67"/>
      <c r="F187" s="15"/>
    </row>
    <row r="188" spans="1:6" ht="12.75">
      <c r="A188" s="12"/>
      <c r="B188" s="12"/>
      <c r="C188" s="40"/>
      <c r="D188" s="12"/>
      <c r="E188" s="67"/>
      <c r="F188" s="15"/>
    </row>
    <row r="189" spans="1:6" ht="12.75">
      <c r="A189" s="12"/>
      <c r="B189" s="12"/>
      <c r="C189" s="40"/>
      <c r="D189" s="12"/>
      <c r="E189" s="67"/>
      <c r="F189" s="15"/>
    </row>
    <row r="190" spans="1:6" ht="12.75">
      <c r="A190" s="12"/>
      <c r="B190" s="12"/>
      <c r="C190" s="40"/>
      <c r="D190" s="12"/>
      <c r="E190" s="67"/>
      <c r="F190" s="15"/>
    </row>
    <row r="191" spans="1:6" ht="12.75">
      <c r="A191" s="12"/>
      <c r="B191" s="12"/>
      <c r="C191" s="40"/>
      <c r="D191" s="12"/>
      <c r="E191" s="67"/>
      <c r="F191" s="15"/>
    </row>
    <row r="192" spans="1:6" ht="12.75">
      <c r="A192" s="12"/>
      <c r="B192" s="12"/>
      <c r="C192" s="40"/>
      <c r="D192" s="12"/>
      <c r="E192" s="67"/>
      <c r="F192" s="15"/>
    </row>
    <row r="193" spans="1:6" ht="12.75">
      <c r="A193" s="12"/>
      <c r="B193" s="12"/>
      <c r="C193" s="40"/>
      <c r="D193" s="12"/>
      <c r="E193" s="67"/>
      <c r="F193" s="15"/>
    </row>
    <row r="194" spans="1:6" ht="12.75">
      <c r="A194" s="12"/>
      <c r="B194" s="12"/>
      <c r="C194" s="40"/>
      <c r="D194" s="12"/>
      <c r="E194" s="67"/>
      <c r="F194" s="15"/>
    </row>
    <row r="195" spans="1:6" ht="12.75">
      <c r="A195" s="12"/>
      <c r="B195" s="12"/>
      <c r="C195" s="40"/>
      <c r="D195" s="12"/>
      <c r="E195" s="67"/>
      <c r="F195" s="15"/>
    </row>
    <row r="196" spans="1:6" ht="12.75">
      <c r="A196" s="12"/>
      <c r="B196" s="12"/>
      <c r="C196" s="40"/>
      <c r="D196" s="12"/>
      <c r="E196" s="67"/>
      <c r="F196" s="15"/>
    </row>
    <row r="197" spans="1:6" ht="12.75">
      <c r="A197" s="12"/>
      <c r="B197" s="12"/>
      <c r="C197" s="40"/>
      <c r="D197" s="12"/>
      <c r="E197" s="67"/>
      <c r="F197" s="15"/>
    </row>
    <row r="198" spans="1:6" ht="12.75">
      <c r="A198" s="12"/>
      <c r="B198" s="12"/>
      <c r="C198" s="40"/>
      <c r="D198" s="12"/>
      <c r="E198" s="67"/>
      <c r="F198" s="15"/>
    </row>
    <row r="199" spans="1:6" ht="12.75">
      <c r="A199" s="12"/>
      <c r="B199" s="12"/>
      <c r="C199" s="40"/>
      <c r="D199" s="12"/>
      <c r="E199" s="67"/>
      <c r="F199" s="15"/>
    </row>
    <row r="200" spans="1:6" ht="12.75">
      <c r="A200" s="12"/>
      <c r="B200" s="12"/>
      <c r="C200" s="40"/>
      <c r="D200" s="12"/>
      <c r="E200" s="67"/>
      <c r="F200" s="15"/>
    </row>
    <row r="201" spans="1:6" ht="12.75">
      <c r="A201" s="12"/>
      <c r="B201" s="12"/>
      <c r="C201" s="40"/>
      <c r="D201" s="12"/>
      <c r="E201" s="67"/>
      <c r="F201" s="15"/>
    </row>
    <row r="202" spans="1:6" ht="12.75">
      <c r="A202" s="12"/>
      <c r="B202" s="12"/>
      <c r="C202" s="40"/>
      <c r="D202" s="12"/>
      <c r="E202" s="67"/>
      <c r="F202" s="15"/>
    </row>
    <row r="203" spans="1:6" ht="12.75">
      <c r="A203" s="12"/>
      <c r="B203" s="12"/>
      <c r="C203" s="40"/>
      <c r="D203" s="12"/>
      <c r="E203" s="67"/>
      <c r="F203" s="15"/>
    </row>
    <row r="204" spans="1:6" ht="12.75">
      <c r="A204" s="12"/>
      <c r="B204" s="12"/>
      <c r="C204" s="40"/>
      <c r="D204" s="12"/>
      <c r="F204" s="15"/>
    </row>
    <row r="205" spans="1:6" ht="12.75">
      <c r="A205" s="12"/>
      <c r="B205" s="12"/>
      <c r="C205" s="40"/>
      <c r="D205" s="12"/>
      <c r="F205" s="15"/>
    </row>
    <row r="206" spans="1:6" ht="12.75">
      <c r="A206" s="12"/>
      <c r="B206" s="12"/>
      <c r="C206" s="40"/>
      <c r="D206" s="12"/>
      <c r="F206" s="15"/>
    </row>
    <row r="207" spans="1:6" ht="12.75">
      <c r="A207" s="12"/>
      <c r="B207" s="12"/>
      <c r="C207" s="40"/>
      <c r="D207" s="12"/>
      <c r="F207" s="15"/>
    </row>
    <row r="208" spans="1:6" ht="12.75">
      <c r="A208" s="12"/>
      <c r="B208" s="12"/>
      <c r="C208" s="40"/>
      <c r="D208" s="12"/>
      <c r="F208" s="15"/>
    </row>
    <row r="209" spans="1:6" ht="12.75">
      <c r="A209" s="12"/>
      <c r="B209" s="12"/>
      <c r="C209" s="40"/>
      <c r="D209" s="12"/>
      <c r="F209" s="15"/>
    </row>
    <row r="210" spans="1:6" ht="12.75">
      <c r="A210" s="12"/>
      <c r="B210" s="12"/>
      <c r="C210" s="40"/>
      <c r="D210" s="12"/>
      <c r="F210" s="15"/>
    </row>
    <row r="211" spans="1:6" ht="12.75">
      <c r="A211" s="12"/>
      <c r="B211" s="12"/>
      <c r="C211" s="40"/>
      <c r="D211" s="12"/>
      <c r="F211" s="15"/>
    </row>
    <row r="212" spans="1:6" ht="12.75">
      <c r="A212" s="12"/>
      <c r="B212" s="12"/>
      <c r="C212" s="12"/>
      <c r="D212" s="12"/>
      <c r="F212" s="15"/>
    </row>
    <row r="213" spans="1:6" ht="12.75">
      <c r="A213" s="12"/>
      <c r="B213" s="12"/>
      <c r="C213" s="12"/>
      <c r="D213" s="12"/>
      <c r="F213" s="15"/>
    </row>
    <row r="214" spans="1:6" ht="12.75">
      <c r="A214" s="12"/>
      <c r="B214" s="12"/>
      <c r="C214" s="12"/>
      <c r="D214" s="12"/>
      <c r="F214" s="15"/>
    </row>
    <row r="215" spans="1:6" ht="12.75">
      <c r="A215" s="12"/>
      <c r="B215" s="12"/>
      <c r="C215" s="12"/>
      <c r="D215" s="12"/>
      <c r="F215" s="15"/>
    </row>
    <row r="216" spans="1:6" ht="12.75">
      <c r="A216" s="12"/>
      <c r="B216" s="12"/>
      <c r="C216" s="12"/>
      <c r="D216" s="12"/>
      <c r="F216" s="15"/>
    </row>
    <row r="217" spans="1:6" ht="12.75">
      <c r="A217" s="12"/>
      <c r="B217" s="12"/>
      <c r="C217" s="12"/>
      <c r="D217" s="12"/>
      <c r="F217" s="15"/>
    </row>
    <row r="218" spans="1:6" ht="12.75">
      <c r="A218" s="12"/>
      <c r="B218" s="12"/>
      <c r="C218" s="12"/>
      <c r="D218" s="12"/>
      <c r="F218" s="15"/>
    </row>
    <row r="219" spans="1:6" ht="12.75">
      <c r="A219" s="12"/>
      <c r="B219" s="12"/>
      <c r="C219" s="12"/>
      <c r="D219" s="12"/>
      <c r="F219" s="15"/>
    </row>
    <row r="220" spans="1:6" ht="12.75">
      <c r="A220" s="12"/>
      <c r="B220" s="12"/>
      <c r="C220" s="12"/>
      <c r="D220" s="12"/>
      <c r="F220" s="15"/>
    </row>
    <row r="221" spans="1:6" ht="12.75">
      <c r="A221" s="12"/>
      <c r="B221" s="12"/>
      <c r="C221" s="12"/>
      <c r="D221" s="12"/>
      <c r="F221" s="15"/>
    </row>
    <row r="222" spans="1:6" ht="12.75">
      <c r="A222" s="12"/>
      <c r="B222" s="12"/>
      <c r="C222" s="12"/>
      <c r="D222" s="12"/>
      <c r="F222" s="15"/>
    </row>
    <row r="223" spans="1:6" ht="12.75">
      <c r="A223" s="12"/>
      <c r="B223" s="12"/>
      <c r="C223" s="12"/>
      <c r="D223" s="12"/>
      <c r="F223" s="15"/>
    </row>
    <row r="224" spans="1:6" ht="12.75">
      <c r="A224" s="12"/>
      <c r="B224" s="12"/>
      <c r="C224" s="12"/>
      <c r="D224" s="12"/>
      <c r="F224" s="15"/>
    </row>
    <row r="225" spans="1:6" ht="12.75">
      <c r="A225" s="12"/>
      <c r="B225" s="12"/>
      <c r="C225" s="12"/>
      <c r="D225" s="12"/>
      <c r="F225" s="15"/>
    </row>
    <row r="226" spans="1:6" ht="12.75">
      <c r="A226" s="12"/>
      <c r="B226" s="12"/>
      <c r="C226" s="12"/>
      <c r="D226" s="12"/>
      <c r="F226" s="15"/>
    </row>
    <row r="227" spans="1:6" ht="12.75">
      <c r="A227" s="12"/>
      <c r="B227" s="12"/>
      <c r="C227" s="12"/>
      <c r="D227" s="12"/>
      <c r="F227" s="15"/>
    </row>
    <row r="228" spans="1:6" ht="12.75">
      <c r="A228" s="12"/>
      <c r="B228" s="12"/>
      <c r="C228" s="12"/>
      <c r="D228" s="12"/>
      <c r="F228" s="15"/>
    </row>
    <row r="229" spans="1:6" ht="12.75">
      <c r="A229" s="12"/>
      <c r="B229" s="12"/>
      <c r="C229" s="12"/>
      <c r="D229" s="12"/>
      <c r="F229" s="15"/>
    </row>
    <row r="230" spans="1:6" ht="12.75">
      <c r="A230" s="12"/>
      <c r="B230" s="12"/>
      <c r="C230" s="12"/>
      <c r="D230" s="12"/>
      <c r="F230" s="15"/>
    </row>
    <row r="231" spans="1:6" ht="12.75">
      <c r="A231" s="12"/>
      <c r="B231" s="12"/>
      <c r="C231" s="12"/>
      <c r="D231" s="12"/>
      <c r="F231" s="15"/>
    </row>
    <row r="232" spans="1:6" ht="12.75">
      <c r="A232" s="12"/>
      <c r="B232" s="12"/>
      <c r="C232" s="12"/>
      <c r="D232" s="12"/>
      <c r="F232" s="15"/>
    </row>
    <row r="233" spans="1:6" ht="12.75">
      <c r="A233" s="12"/>
      <c r="B233" s="12"/>
      <c r="C233" s="12"/>
      <c r="D233" s="12"/>
      <c r="F233" s="15"/>
    </row>
    <row r="234" spans="1:6" ht="12.75">
      <c r="A234" s="12"/>
      <c r="B234" s="12"/>
      <c r="C234" s="12"/>
      <c r="D234" s="12"/>
      <c r="F234" s="15"/>
    </row>
    <row r="235" spans="1:6" ht="12.75">
      <c r="A235" s="12"/>
      <c r="B235" s="12"/>
      <c r="C235" s="12"/>
      <c r="D235" s="12"/>
      <c r="F235" s="15"/>
    </row>
    <row r="236" spans="1:6" ht="12.75">
      <c r="A236" s="12"/>
      <c r="B236" s="12"/>
      <c r="C236" s="12"/>
      <c r="D236" s="12"/>
      <c r="F236" s="15"/>
    </row>
    <row r="237" spans="1:6" ht="12.75">
      <c r="A237" s="12"/>
      <c r="B237" s="12"/>
      <c r="C237" s="12"/>
      <c r="D237" s="12"/>
      <c r="F237" s="15"/>
    </row>
    <row r="238" spans="1:6" ht="12.75">
      <c r="A238" s="12"/>
      <c r="B238" s="12"/>
      <c r="C238" s="12"/>
      <c r="D238" s="12"/>
      <c r="F238" s="15"/>
    </row>
    <row r="239" spans="1:6" ht="12.75">
      <c r="A239" s="12"/>
      <c r="B239" s="12"/>
      <c r="C239" s="12"/>
      <c r="D239" s="12"/>
      <c r="F239" s="15"/>
    </row>
    <row r="240" spans="1:6" ht="12.75">
      <c r="A240" s="12"/>
      <c r="B240" s="12"/>
      <c r="C240" s="12"/>
      <c r="D240" s="12"/>
      <c r="F240" s="15"/>
    </row>
    <row r="241" spans="1:6" ht="12.75">
      <c r="A241" s="12"/>
      <c r="B241" s="12"/>
      <c r="C241" s="12"/>
      <c r="D241" s="12"/>
      <c r="F241" s="15"/>
    </row>
    <row r="242" spans="1:6" ht="12.75">
      <c r="A242" s="12"/>
      <c r="B242" s="12"/>
      <c r="C242" s="12"/>
      <c r="D242" s="12"/>
      <c r="F242" s="15"/>
    </row>
    <row r="243" spans="1:6" ht="12.75">
      <c r="A243" s="12"/>
      <c r="B243" s="12"/>
      <c r="C243" s="12"/>
      <c r="D243" s="12"/>
      <c r="F243" s="15"/>
    </row>
    <row r="244" spans="1:6" ht="12.75">
      <c r="A244" s="12"/>
      <c r="B244" s="12"/>
      <c r="C244" s="12"/>
      <c r="D244" s="12"/>
      <c r="F244" s="15"/>
    </row>
    <row r="245" spans="1:6" ht="12.75">
      <c r="A245" s="12"/>
      <c r="B245" s="12"/>
      <c r="C245" s="12"/>
      <c r="D245" s="12"/>
      <c r="F245" s="15"/>
    </row>
    <row r="246" spans="1:6" ht="12.75">
      <c r="A246" s="12"/>
      <c r="B246" s="12"/>
      <c r="C246" s="12"/>
      <c r="D246" s="12"/>
      <c r="F246" s="15"/>
    </row>
    <row r="247" spans="1:6" ht="12.75">
      <c r="A247" s="12"/>
      <c r="B247" s="12"/>
      <c r="C247" s="12"/>
      <c r="D247" s="12"/>
      <c r="F247" s="15"/>
    </row>
    <row r="248" spans="1:6" ht="12.75">
      <c r="A248" s="12"/>
      <c r="B248" s="12"/>
      <c r="C248" s="12"/>
      <c r="D248" s="12"/>
      <c r="F248" s="15"/>
    </row>
    <row r="249" spans="1:6" ht="12.75">
      <c r="A249" s="12"/>
      <c r="B249" s="12"/>
      <c r="C249" s="12"/>
      <c r="D249" s="12"/>
      <c r="F249" s="15"/>
    </row>
    <row r="250" spans="1:6" ht="12.75">
      <c r="A250" s="12"/>
      <c r="B250" s="12"/>
      <c r="C250" s="12"/>
      <c r="D250" s="12"/>
      <c r="F250" s="15"/>
    </row>
    <row r="251" spans="1:6" ht="12.75">
      <c r="A251" s="12"/>
      <c r="B251" s="12"/>
      <c r="C251" s="12"/>
      <c r="D251" s="12"/>
      <c r="F251" s="15"/>
    </row>
    <row r="252" spans="1:6" ht="12.75">
      <c r="A252" s="12"/>
      <c r="B252" s="12"/>
      <c r="C252" s="12"/>
      <c r="D252" s="12"/>
      <c r="F252" s="15"/>
    </row>
    <row r="253" spans="1:6" ht="12.75">
      <c r="A253" s="12"/>
      <c r="B253" s="12"/>
      <c r="C253" s="12"/>
      <c r="D253" s="12"/>
      <c r="F253" s="15"/>
    </row>
    <row r="254" spans="1:6" ht="12.75">
      <c r="A254" s="12"/>
      <c r="B254" s="12"/>
      <c r="C254" s="12"/>
      <c r="D254" s="12"/>
      <c r="F254" s="15"/>
    </row>
    <row r="255" spans="1:6" ht="12.75">
      <c r="A255" s="12"/>
      <c r="B255" s="12"/>
      <c r="C255" s="12"/>
      <c r="D255" s="12"/>
      <c r="F255" s="15"/>
    </row>
    <row r="256" spans="1:6" ht="12.75">
      <c r="A256" s="12"/>
      <c r="B256" s="12"/>
      <c r="C256" s="12"/>
      <c r="D256" s="12"/>
      <c r="F256" s="15"/>
    </row>
    <row r="257" spans="1:6" ht="12.75">
      <c r="A257" s="12"/>
      <c r="B257" s="12"/>
      <c r="C257" s="12"/>
      <c r="D257" s="12"/>
      <c r="F257" s="15"/>
    </row>
    <row r="258" spans="1:6" ht="12.75">
      <c r="A258" s="12"/>
      <c r="B258" s="12"/>
      <c r="C258" s="12"/>
      <c r="D258" s="12"/>
      <c r="F258" s="15"/>
    </row>
    <row r="259" spans="1:6" ht="12.75">
      <c r="A259" s="12"/>
      <c r="B259" s="12"/>
      <c r="C259" s="12"/>
      <c r="D259" s="12"/>
      <c r="F259" s="15"/>
    </row>
    <row r="260" spans="1:6" ht="12.75">
      <c r="A260" s="12"/>
      <c r="B260" s="12"/>
      <c r="C260" s="12"/>
      <c r="D260" s="12"/>
      <c r="F260" s="15"/>
    </row>
    <row r="261" spans="1:6" ht="12.75">
      <c r="A261" s="12"/>
      <c r="B261" s="12"/>
      <c r="C261" s="12"/>
      <c r="D261" s="12"/>
      <c r="F261" s="15"/>
    </row>
    <row r="262" spans="1:6" ht="12.75">
      <c r="A262" s="12"/>
      <c r="B262" s="12"/>
      <c r="C262" s="12"/>
      <c r="D262" s="12"/>
      <c r="F262" s="15"/>
    </row>
    <row r="263" spans="1:6" ht="12.75">
      <c r="A263" s="12"/>
      <c r="B263" s="12"/>
      <c r="C263" s="12"/>
      <c r="D263" s="12"/>
      <c r="F263" s="15"/>
    </row>
    <row r="264" spans="1:6" ht="12.75">
      <c r="A264" s="12"/>
      <c r="B264" s="12"/>
      <c r="C264" s="12"/>
      <c r="D264" s="12"/>
      <c r="F264" s="15"/>
    </row>
    <row r="265" spans="1:6" ht="12.75">
      <c r="A265" s="12"/>
      <c r="B265" s="12"/>
      <c r="C265" s="12"/>
      <c r="D265" s="12"/>
      <c r="F265" s="15"/>
    </row>
    <row r="266" spans="1:6" ht="12.75">
      <c r="A266" s="12"/>
      <c r="B266" s="12"/>
      <c r="C266" s="12"/>
      <c r="D266" s="12"/>
      <c r="F266" s="15"/>
    </row>
    <row r="267" spans="1:6" ht="12.75">
      <c r="A267" s="12"/>
      <c r="B267" s="12"/>
      <c r="C267" s="12"/>
      <c r="D267" s="12"/>
      <c r="F267" s="15"/>
    </row>
    <row r="268" spans="1:6" ht="12.75">
      <c r="A268" s="12"/>
      <c r="B268" s="12"/>
      <c r="C268" s="12"/>
      <c r="D268" s="12"/>
      <c r="F268" s="15"/>
    </row>
    <row r="269" spans="1:6" ht="12.75">
      <c r="A269" s="12"/>
      <c r="B269" s="12"/>
      <c r="C269" s="12"/>
      <c r="D269" s="12"/>
      <c r="F269" s="15"/>
    </row>
    <row r="270" spans="1:6" ht="12.75">
      <c r="A270" s="12"/>
      <c r="B270" s="12"/>
      <c r="C270" s="12"/>
      <c r="D270" s="12"/>
      <c r="F270" s="15"/>
    </row>
    <row r="271" spans="1:6" ht="12.75">
      <c r="A271" s="12"/>
      <c r="B271" s="12"/>
      <c r="C271" s="12"/>
      <c r="D271" s="12"/>
      <c r="F271" s="15"/>
    </row>
    <row r="272" spans="1:6" ht="12.75">
      <c r="A272" s="12"/>
      <c r="B272" s="12"/>
      <c r="C272" s="12"/>
      <c r="D272" s="12"/>
      <c r="F272" s="15"/>
    </row>
    <row r="273" spans="1:6" ht="12.75">
      <c r="A273" s="12"/>
      <c r="B273" s="12"/>
      <c r="C273" s="12"/>
      <c r="D273" s="12"/>
      <c r="F273" s="15"/>
    </row>
    <row r="274" spans="1:6" ht="12.75">
      <c r="A274" s="12"/>
      <c r="B274" s="12"/>
      <c r="C274" s="12"/>
      <c r="D274" s="12"/>
      <c r="F274" s="15"/>
    </row>
    <row r="275" spans="1:6" ht="12.75">
      <c r="A275" s="12"/>
      <c r="B275" s="12"/>
      <c r="C275" s="12"/>
      <c r="D275" s="12"/>
      <c r="F275" s="15"/>
    </row>
    <row r="276" spans="1:6" ht="12.75">
      <c r="A276" s="12"/>
      <c r="B276" s="12"/>
      <c r="C276" s="12"/>
      <c r="D276" s="12"/>
      <c r="F276" s="15"/>
    </row>
    <row r="277" spans="1:6" ht="12.75">
      <c r="A277" s="12"/>
      <c r="B277" s="12"/>
      <c r="C277" s="12"/>
      <c r="D277" s="12"/>
      <c r="F277" s="15"/>
    </row>
    <row r="278" spans="1:6" ht="12.75">
      <c r="A278" s="12"/>
      <c r="B278" s="12"/>
      <c r="C278" s="12"/>
      <c r="D278" s="12"/>
      <c r="F278" s="15"/>
    </row>
    <row r="279" spans="1:6" ht="12.75">
      <c r="A279" s="12"/>
      <c r="B279" s="12"/>
      <c r="C279" s="12"/>
      <c r="D279" s="12"/>
      <c r="F279" s="15"/>
    </row>
    <row r="280" spans="1:6" ht="12.75">
      <c r="A280" s="12"/>
      <c r="B280" s="12"/>
      <c r="C280" s="12"/>
      <c r="D280" s="12"/>
      <c r="F280" s="15"/>
    </row>
    <row r="281" spans="1:6" ht="12.75">
      <c r="A281" s="12"/>
      <c r="B281" s="12"/>
      <c r="C281" s="12"/>
      <c r="D281" s="12"/>
      <c r="F281" s="15"/>
    </row>
    <row r="282" spans="1:6" ht="12.75">
      <c r="A282" s="12"/>
      <c r="B282" s="12"/>
      <c r="C282" s="12"/>
      <c r="D282" s="12"/>
      <c r="F282" s="15"/>
    </row>
    <row r="283" spans="1:6" ht="12.75">
      <c r="A283" s="12"/>
      <c r="B283" s="12"/>
      <c r="C283" s="12"/>
      <c r="D283" s="12"/>
      <c r="F283" s="15"/>
    </row>
    <row r="284" spans="1:6" ht="12.75">
      <c r="A284" s="12"/>
      <c r="B284" s="12"/>
      <c r="C284" s="12"/>
      <c r="D284" s="12"/>
      <c r="F284" s="15"/>
    </row>
    <row r="285" spans="1:6" ht="12.75">
      <c r="A285" s="12"/>
      <c r="B285" s="12"/>
      <c r="C285" s="12"/>
      <c r="D285" s="12"/>
      <c r="F285" s="15"/>
    </row>
    <row r="286" spans="1:6" ht="12.75">
      <c r="A286" s="12"/>
      <c r="B286" s="12"/>
      <c r="C286" s="12"/>
      <c r="D286" s="12"/>
      <c r="F286" s="15"/>
    </row>
    <row r="287" spans="1:6" ht="12.75">
      <c r="A287" s="12"/>
      <c r="B287" s="12"/>
      <c r="C287" s="12"/>
      <c r="D287" s="12"/>
      <c r="F287" s="15"/>
    </row>
    <row r="288" spans="1:6" ht="12.75">
      <c r="A288" s="12"/>
      <c r="B288" s="12"/>
      <c r="C288" s="12"/>
      <c r="D288" s="12"/>
      <c r="F288" s="15"/>
    </row>
    <row r="289" spans="1:6" ht="12.75">
      <c r="A289" s="12"/>
      <c r="B289" s="12"/>
      <c r="C289" s="12"/>
      <c r="D289" s="12"/>
      <c r="F289" s="15"/>
    </row>
    <row r="290" spans="1:6" ht="12.75">
      <c r="A290" s="12"/>
      <c r="B290" s="12"/>
      <c r="C290" s="12"/>
      <c r="D290" s="12"/>
      <c r="F290" s="15"/>
    </row>
    <row r="291" spans="1:6" ht="12.75">
      <c r="A291" s="12"/>
      <c r="B291" s="12"/>
      <c r="C291" s="12"/>
      <c r="D291" s="12"/>
      <c r="F291" s="15"/>
    </row>
    <row r="292" spans="1:6" ht="12.75">
      <c r="A292" s="12"/>
      <c r="B292" s="12"/>
      <c r="C292" s="12"/>
      <c r="D292" s="12"/>
      <c r="F292" s="15"/>
    </row>
    <row r="293" spans="1:6" ht="12.75">
      <c r="A293" s="12"/>
      <c r="B293" s="12"/>
      <c r="C293" s="12"/>
      <c r="D293" s="12"/>
      <c r="F293" s="15"/>
    </row>
    <row r="294" spans="1:6" ht="12.75">
      <c r="A294" s="12"/>
      <c r="B294" s="12"/>
      <c r="C294" s="12"/>
      <c r="D294" s="12"/>
      <c r="F294" s="15"/>
    </row>
    <row r="295" spans="1:6" ht="12.75">
      <c r="A295" s="12"/>
      <c r="B295" s="12"/>
      <c r="C295" s="12"/>
      <c r="D295" s="12"/>
      <c r="F295" s="15"/>
    </row>
    <row r="296" spans="1:6" ht="12.75">
      <c r="A296" s="12"/>
      <c r="B296" s="12"/>
      <c r="C296" s="12"/>
      <c r="D296" s="12"/>
      <c r="F296" s="15"/>
    </row>
    <row r="297" spans="1:6" ht="12.75">
      <c r="A297" s="12"/>
      <c r="B297" s="12"/>
      <c r="C297" s="12"/>
      <c r="D297" s="12"/>
      <c r="F297" s="15"/>
    </row>
    <row r="298" spans="1:6" ht="12.75">
      <c r="A298" s="12"/>
      <c r="B298" s="12"/>
      <c r="C298" s="12"/>
      <c r="D298" s="12"/>
      <c r="F298" s="15"/>
    </row>
    <row r="299" spans="1:6" ht="12.75">
      <c r="A299" s="12"/>
      <c r="B299" s="12"/>
      <c r="C299" s="12"/>
      <c r="D299" s="12"/>
      <c r="F299" s="15"/>
    </row>
    <row r="300" spans="1:6" ht="12.75">
      <c r="A300" s="12"/>
      <c r="B300" s="12"/>
      <c r="C300" s="12"/>
      <c r="D300" s="12"/>
      <c r="F300" s="15"/>
    </row>
    <row r="301" spans="1:6" ht="12.75">
      <c r="A301" s="12"/>
      <c r="B301" s="12"/>
      <c r="C301" s="12"/>
      <c r="D301" s="12"/>
      <c r="F301" s="15"/>
    </row>
    <row r="302" spans="1:6" ht="12.75">
      <c r="A302" s="12"/>
      <c r="B302" s="12"/>
      <c r="C302" s="12"/>
      <c r="D302" s="12"/>
      <c r="F302" s="15"/>
    </row>
    <row r="303" spans="1:6" ht="12.75">
      <c r="A303" s="12"/>
      <c r="B303" s="12"/>
      <c r="C303" s="12"/>
      <c r="D303" s="12"/>
      <c r="F303" s="15"/>
    </row>
    <row r="304" spans="1:6" ht="12.75">
      <c r="A304" s="12"/>
      <c r="B304" s="12"/>
      <c r="C304" s="12"/>
      <c r="D304" s="12"/>
      <c r="F304" s="15"/>
    </row>
    <row r="305" spans="1:6" ht="12.75">
      <c r="A305" s="12"/>
      <c r="B305" s="12"/>
      <c r="C305" s="12"/>
      <c r="D305" s="12"/>
      <c r="F305" s="15"/>
    </row>
    <row r="306" spans="1:6" ht="12.75">
      <c r="A306" s="12"/>
      <c r="B306" s="12"/>
      <c r="C306" s="12"/>
      <c r="D306" s="12"/>
      <c r="F306" s="15"/>
    </row>
    <row r="307" spans="1:6" ht="12.75">
      <c r="A307" s="12"/>
      <c r="B307" s="12"/>
      <c r="C307" s="12"/>
      <c r="D307" s="12"/>
      <c r="F307" s="15"/>
    </row>
    <row r="308" spans="1:6" ht="12.75">
      <c r="A308" s="12"/>
      <c r="B308" s="12"/>
      <c r="C308" s="12"/>
      <c r="D308" s="12"/>
      <c r="F308" s="15"/>
    </row>
    <row r="309" spans="1:6" ht="12.75">
      <c r="A309" s="12"/>
      <c r="B309" s="12"/>
      <c r="C309" s="12"/>
      <c r="D309" s="12"/>
      <c r="F309" s="15"/>
    </row>
    <row r="310" spans="1:6" ht="12.75">
      <c r="A310" s="12"/>
      <c r="B310" s="12"/>
      <c r="C310" s="12"/>
      <c r="D310" s="12"/>
      <c r="F310" s="15"/>
    </row>
    <row r="311" spans="1:6" ht="12.75">
      <c r="A311" s="12"/>
      <c r="B311" s="12"/>
      <c r="C311" s="12"/>
      <c r="D311" s="12"/>
      <c r="F311" s="15"/>
    </row>
    <row r="312" spans="1:6" ht="12.75">
      <c r="A312" s="12"/>
      <c r="B312" s="12"/>
      <c r="C312" s="12"/>
      <c r="D312" s="12"/>
      <c r="F312" s="15"/>
    </row>
    <row r="313" spans="1:6" ht="12.75">
      <c r="A313" s="12"/>
      <c r="B313" s="12"/>
      <c r="C313" s="12"/>
      <c r="D313" s="12"/>
      <c r="F313" s="15"/>
    </row>
    <row r="314" spans="1:6" ht="12.75">
      <c r="A314" s="12"/>
      <c r="B314" s="12"/>
      <c r="C314" s="12"/>
      <c r="D314" s="12"/>
      <c r="F314" s="15"/>
    </row>
    <row r="315" spans="1:6" ht="12.75">
      <c r="A315" s="12"/>
      <c r="B315" s="12"/>
      <c r="C315" s="12"/>
      <c r="D315" s="12"/>
      <c r="F315" s="15"/>
    </row>
    <row r="316" spans="1:6" ht="12.75">
      <c r="A316" s="12"/>
      <c r="B316" s="12"/>
      <c r="C316" s="12"/>
      <c r="D316" s="12"/>
      <c r="F316" s="15"/>
    </row>
    <row r="317" spans="1:6" ht="12.75">
      <c r="A317" s="12"/>
      <c r="B317" s="12"/>
      <c r="C317" s="12"/>
      <c r="D317" s="12"/>
      <c r="F317" s="15"/>
    </row>
    <row r="318" spans="1:6" ht="12.75">
      <c r="A318" s="12"/>
      <c r="B318" s="12"/>
      <c r="C318" s="12"/>
      <c r="D318" s="12"/>
      <c r="F318" s="15"/>
    </row>
    <row r="319" spans="1:6" ht="12.75">
      <c r="A319" s="12"/>
      <c r="B319" s="12"/>
      <c r="C319" s="12"/>
      <c r="D319" s="12"/>
      <c r="F319" s="15"/>
    </row>
    <row r="320" spans="1:6" ht="12.75">
      <c r="A320" s="12"/>
      <c r="B320" s="12"/>
      <c r="C320" s="12"/>
      <c r="D320" s="12"/>
      <c r="F320" s="15"/>
    </row>
    <row r="321" spans="1:6" ht="12.75">
      <c r="A321" s="12"/>
      <c r="B321" s="12"/>
      <c r="C321" s="12"/>
      <c r="D321" s="12"/>
      <c r="F321" s="15"/>
    </row>
    <row r="322" spans="1:6" ht="12.75">
      <c r="A322" s="12"/>
      <c r="B322" s="12"/>
      <c r="C322" s="12"/>
      <c r="D322" s="12"/>
      <c r="F322" s="15"/>
    </row>
    <row r="323" spans="1:6" ht="12.75">
      <c r="A323" s="12"/>
      <c r="B323" s="12"/>
      <c r="C323" s="12"/>
      <c r="D323" s="12"/>
      <c r="F323" s="15"/>
    </row>
    <row r="324" spans="1:6" ht="12.75">
      <c r="A324" s="12"/>
      <c r="B324" s="12"/>
      <c r="C324" s="12"/>
      <c r="D324" s="12"/>
      <c r="F324" s="15"/>
    </row>
    <row r="325" spans="1:6" ht="12.75">
      <c r="A325" s="12"/>
      <c r="B325" s="12"/>
      <c r="C325" s="12"/>
      <c r="D325" s="12"/>
      <c r="F325" s="15"/>
    </row>
    <row r="326" spans="1:6" ht="12.75">
      <c r="A326" s="12"/>
      <c r="B326" s="12"/>
      <c r="C326" s="12"/>
      <c r="D326" s="12"/>
      <c r="F326" s="15"/>
    </row>
    <row r="327" spans="1:6" ht="12.75">
      <c r="A327" s="12"/>
      <c r="B327" s="12"/>
      <c r="C327" s="12"/>
      <c r="D327" s="12"/>
      <c r="F327" s="15"/>
    </row>
    <row r="328" spans="1:6" ht="12.75">
      <c r="A328" s="12"/>
      <c r="B328" s="12"/>
      <c r="C328" s="12"/>
      <c r="D328" s="12"/>
      <c r="F328" s="15"/>
    </row>
    <row r="329" spans="1:6" ht="12.75">
      <c r="A329" s="12"/>
      <c r="B329" s="12"/>
      <c r="C329" s="12"/>
      <c r="D329" s="12"/>
      <c r="F329" s="15"/>
    </row>
    <row r="330" spans="1:6" ht="12.75">
      <c r="A330" s="12"/>
      <c r="B330" s="12"/>
      <c r="C330" s="12"/>
      <c r="D330" s="12"/>
      <c r="F330" s="15"/>
    </row>
    <row r="331" spans="1:6" ht="12.75">
      <c r="A331" s="12"/>
      <c r="B331" s="12"/>
      <c r="C331" s="12"/>
      <c r="D331" s="12"/>
      <c r="F331" s="15"/>
    </row>
    <row r="332" spans="1:6" ht="12.75">
      <c r="A332" s="12"/>
      <c r="B332" s="12"/>
      <c r="C332" s="12"/>
      <c r="D332" s="12"/>
      <c r="F332" s="15"/>
    </row>
    <row r="333" spans="1:6" ht="12.75">
      <c r="A333" s="12"/>
      <c r="B333" s="12"/>
      <c r="C333" s="12"/>
      <c r="D333" s="12"/>
      <c r="F333" s="15"/>
    </row>
    <row r="334" spans="1:6" ht="12.75">
      <c r="A334" s="12"/>
      <c r="B334" s="12"/>
      <c r="C334" s="12"/>
      <c r="D334" s="12"/>
      <c r="F334" s="15"/>
    </row>
    <row r="335" spans="1:6" ht="12.75">
      <c r="A335" s="12"/>
      <c r="B335" s="12"/>
      <c r="C335" s="12"/>
      <c r="D335" s="12"/>
      <c r="F335" s="15"/>
    </row>
    <row r="336" spans="1:6" ht="12.75">
      <c r="A336" s="12"/>
      <c r="B336" s="12"/>
      <c r="C336" s="12"/>
      <c r="D336" s="12"/>
      <c r="F336" s="15"/>
    </row>
    <row r="337" spans="1:6" ht="12.75">
      <c r="A337" s="12"/>
      <c r="B337" s="12"/>
      <c r="C337" s="12"/>
      <c r="D337" s="12"/>
      <c r="F337" s="15"/>
    </row>
    <row r="338" spans="1:6" ht="12.75">
      <c r="A338" s="12"/>
      <c r="B338" s="12"/>
      <c r="C338" s="12"/>
      <c r="D338" s="12"/>
      <c r="F338" s="15"/>
    </row>
    <row r="339" spans="1:6" ht="12.75">
      <c r="A339" s="12"/>
      <c r="B339" s="12"/>
      <c r="C339" s="12"/>
      <c r="D339" s="12"/>
      <c r="F339" s="15"/>
    </row>
    <row r="340" spans="1:6" ht="12.75">
      <c r="A340" s="12"/>
      <c r="B340" s="12"/>
      <c r="C340" s="12"/>
      <c r="D340" s="12"/>
      <c r="F340" s="15"/>
    </row>
    <row r="341" spans="1:6" ht="12.75">
      <c r="A341" s="12"/>
      <c r="B341" s="12"/>
      <c r="C341" s="12"/>
      <c r="D341" s="12"/>
      <c r="F341" s="15"/>
    </row>
    <row r="342" spans="1:6" ht="12.75">
      <c r="A342" s="12"/>
      <c r="B342" s="12"/>
      <c r="C342" s="12"/>
      <c r="D342" s="12"/>
      <c r="F342" s="15"/>
    </row>
    <row r="343" spans="1:6" ht="12.75">
      <c r="A343" s="12"/>
      <c r="B343" s="12"/>
      <c r="C343" s="12"/>
      <c r="D343" s="12"/>
      <c r="F343" s="15"/>
    </row>
    <row r="344" spans="1:6" ht="12.75">
      <c r="A344" s="12"/>
      <c r="B344" s="12"/>
      <c r="C344" s="12"/>
      <c r="D344" s="12"/>
      <c r="F344" s="15"/>
    </row>
    <row r="345" spans="1:6" ht="12.75">
      <c r="A345" s="12"/>
      <c r="B345" s="12"/>
      <c r="C345" s="12"/>
      <c r="D345" s="12"/>
      <c r="F345" s="15"/>
    </row>
    <row r="346" spans="1:6" ht="12.75">
      <c r="A346" s="12"/>
      <c r="B346" s="12"/>
      <c r="C346" s="12"/>
      <c r="D346" s="12"/>
      <c r="F346" s="15"/>
    </row>
    <row r="347" spans="1:6" ht="12.75">
      <c r="A347" s="12"/>
      <c r="B347" s="12"/>
      <c r="C347" s="12"/>
      <c r="D347" s="12"/>
      <c r="F347" s="15"/>
    </row>
    <row r="348" spans="1:6" ht="12.75">
      <c r="A348" s="12"/>
      <c r="B348" s="12"/>
      <c r="C348" s="12"/>
      <c r="D348" s="12"/>
      <c r="F348" s="15"/>
    </row>
    <row r="349" spans="1:6" ht="12.75">
      <c r="A349" s="12"/>
      <c r="B349" s="12"/>
      <c r="C349" s="12"/>
      <c r="D349" s="12"/>
      <c r="F349" s="15"/>
    </row>
    <row r="350" spans="1:6" ht="12.75">
      <c r="A350" s="12"/>
      <c r="B350" s="12"/>
      <c r="C350" s="12"/>
      <c r="D350" s="12"/>
      <c r="F350" s="15"/>
    </row>
    <row r="351" spans="1:4" ht="12.75">
      <c r="A351" s="12"/>
      <c r="B351" s="12"/>
      <c r="C351" s="12"/>
      <c r="D351" s="12"/>
    </row>
    <row r="352" spans="1:4" ht="12.75">
      <c r="A352" s="12"/>
      <c r="B352" s="12"/>
      <c r="C352" s="12"/>
      <c r="D352" s="12"/>
    </row>
    <row r="353" spans="1:4" ht="12.75">
      <c r="A353" s="12"/>
      <c r="B353" s="12"/>
      <c r="C353" s="12"/>
      <c r="D353" s="12"/>
    </row>
    <row r="354" spans="1:4" ht="12.75">
      <c r="A354" s="12"/>
      <c r="B354" s="12"/>
      <c r="C354" s="12"/>
      <c r="D354" s="12"/>
    </row>
    <row r="355" spans="1:4" ht="12.75">
      <c r="A355" s="12"/>
      <c r="B355" s="12"/>
      <c r="C355" s="12"/>
      <c r="D355" s="12"/>
    </row>
    <row r="356" spans="1:4" ht="12.75">
      <c r="A356" s="12"/>
      <c r="B356" s="12"/>
      <c r="C356" s="12"/>
      <c r="D356" s="12"/>
    </row>
    <row r="357" spans="1:4" ht="12.75">
      <c r="A357" s="12"/>
      <c r="B357" s="12"/>
      <c r="C357" s="12"/>
      <c r="D357" s="12"/>
    </row>
    <row r="358" spans="1:4" ht="12.75">
      <c r="A358" s="12"/>
      <c r="B358" s="12"/>
      <c r="C358" s="12"/>
      <c r="D358" s="12"/>
    </row>
    <row r="359" spans="1:4" ht="12.75">
      <c r="A359" s="12"/>
      <c r="B359" s="12"/>
      <c r="C359" s="12"/>
      <c r="D359" s="12"/>
    </row>
    <row r="360" spans="1:4" ht="12.75">
      <c r="A360" s="12"/>
      <c r="B360" s="12"/>
      <c r="C360" s="12"/>
      <c r="D360" s="12"/>
    </row>
    <row r="361" spans="1:4" ht="12.75">
      <c r="A361" s="12"/>
      <c r="B361" s="12"/>
      <c r="C361" s="12"/>
      <c r="D361" s="12"/>
    </row>
    <row r="362" spans="1:4" ht="12.75">
      <c r="A362" s="12"/>
      <c r="B362" s="12"/>
      <c r="C362" s="12"/>
      <c r="D362" s="12"/>
    </row>
    <row r="363" spans="1:4" ht="12.75">
      <c r="A363" s="12"/>
      <c r="B363" s="12"/>
      <c r="C363" s="12"/>
      <c r="D363" s="12"/>
    </row>
    <row r="364" spans="1:4" ht="12.75">
      <c r="A364" s="12"/>
      <c r="B364" s="12"/>
      <c r="C364" s="12"/>
      <c r="D364" s="12"/>
    </row>
    <row r="365" spans="1:4" ht="12.75">
      <c r="A365" s="12"/>
      <c r="B365" s="12"/>
      <c r="C365" s="12"/>
      <c r="D365" s="12"/>
    </row>
    <row r="366" spans="1:4" ht="12.75">
      <c r="A366" s="12"/>
      <c r="B366" s="12"/>
      <c r="C366" s="12"/>
      <c r="D366" s="12"/>
    </row>
    <row r="367" spans="1:4" ht="12.75">
      <c r="A367" s="12"/>
      <c r="B367" s="12"/>
      <c r="C367" s="12"/>
      <c r="D367" s="12"/>
    </row>
    <row r="368" spans="1:4" ht="12.75">
      <c r="A368" s="12"/>
      <c r="B368" s="12"/>
      <c r="C368" s="12"/>
      <c r="D368" s="12"/>
    </row>
    <row r="369" spans="1:4" ht="12.75">
      <c r="A369" s="12"/>
      <c r="B369" s="12"/>
      <c r="C369" s="12"/>
      <c r="D369" s="12"/>
    </row>
    <row r="370" spans="1:4" ht="12.75">
      <c r="A370" s="12"/>
      <c r="B370" s="12"/>
      <c r="C370" s="12"/>
      <c r="D370" s="12"/>
    </row>
    <row r="371" spans="1:4" ht="12.75">
      <c r="A371" s="12"/>
      <c r="B371" s="12"/>
      <c r="C371" s="12"/>
      <c r="D371" s="12"/>
    </row>
    <row r="372" spans="1:4" ht="12.75">
      <c r="A372" s="12"/>
      <c r="B372" s="12"/>
      <c r="C372" s="12"/>
      <c r="D372" s="12"/>
    </row>
    <row r="373" spans="1:4" ht="12.75">
      <c r="A373" s="12"/>
      <c r="B373" s="12"/>
      <c r="C373" s="12"/>
      <c r="D373" s="12"/>
    </row>
    <row r="374" spans="1:4" ht="12.75">
      <c r="A374" s="12"/>
      <c r="B374" s="12"/>
      <c r="C374" s="12"/>
      <c r="D374" s="12"/>
    </row>
    <row r="375" spans="1:4" ht="12.75">
      <c r="A375" s="12"/>
      <c r="B375" s="12"/>
      <c r="C375" s="12"/>
      <c r="D375" s="12"/>
    </row>
    <row r="376" spans="1:4" ht="12.75">
      <c r="A376" s="12"/>
      <c r="B376" s="12"/>
      <c r="C376" s="12"/>
      <c r="D376" s="12"/>
    </row>
    <row r="377" spans="1:4" ht="12.75">
      <c r="A377" s="12"/>
      <c r="B377" s="12"/>
      <c r="C377" s="12"/>
      <c r="D377" s="12"/>
    </row>
    <row r="378" spans="1:4" ht="12.75">
      <c r="A378" s="12"/>
      <c r="B378" s="12"/>
      <c r="C378" s="12"/>
      <c r="D378" s="12"/>
    </row>
    <row r="379" spans="1:4" ht="12.75">
      <c r="A379" s="12"/>
      <c r="B379" s="12"/>
      <c r="C379" s="12"/>
      <c r="D379" s="12"/>
    </row>
    <row r="380" spans="1:4" ht="12.75">
      <c r="A380" s="12"/>
      <c r="B380" s="12"/>
      <c r="C380" s="12"/>
      <c r="D380" s="12"/>
    </row>
    <row r="381" spans="1:4" ht="12.75">
      <c r="A381" s="12"/>
      <c r="B381" s="12"/>
      <c r="C381" s="12"/>
      <c r="D381" s="12"/>
    </row>
    <row r="382" spans="1:4" ht="12.75">
      <c r="A382" s="12"/>
      <c r="B382" s="12"/>
      <c r="C382" s="12"/>
      <c r="D382" s="12"/>
    </row>
    <row r="383" spans="1:4" ht="12.75">
      <c r="A383" s="12"/>
      <c r="B383" s="12"/>
      <c r="C383" s="12"/>
      <c r="D383" s="12"/>
    </row>
    <row r="384" spans="1:4" ht="12.75">
      <c r="A384" s="12"/>
      <c r="B384" s="12"/>
      <c r="C384" s="12"/>
      <c r="D384" s="12"/>
    </row>
    <row r="385" spans="1:4" ht="12.75">
      <c r="A385" s="12"/>
      <c r="B385" s="12"/>
      <c r="C385" s="12"/>
      <c r="D385" s="12"/>
    </row>
    <row r="386" spans="1:4" ht="12.75">
      <c r="A386" s="12"/>
      <c r="B386" s="12"/>
      <c r="C386" s="12"/>
      <c r="D386" s="12"/>
    </row>
    <row r="387" spans="1:4" ht="12.75">
      <c r="A387" s="12"/>
      <c r="B387" s="12"/>
      <c r="C387" s="12"/>
      <c r="D387" s="12"/>
    </row>
    <row r="388" spans="1:4" ht="12.75">
      <c r="A388" s="12"/>
      <c r="B388" s="12"/>
      <c r="C388" s="12"/>
      <c r="D388" s="12"/>
    </row>
    <row r="389" spans="1:4" ht="12.75">
      <c r="A389" s="12"/>
      <c r="B389" s="12"/>
      <c r="C389" s="12"/>
      <c r="D389" s="12"/>
    </row>
    <row r="390" spans="1:4" ht="12.75">
      <c r="A390" s="12"/>
      <c r="B390" s="12"/>
      <c r="C390" s="12"/>
      <c r="D390" s="12"/>
    </row>
    <row r="391" spans="1:4" ht="12.75">
      <c r="A391" s="12"/>
      <c r="B391" s="12"/>
      <c r="C391" s="12"/>
      <c r="D391" s="12"/>
    </row>
    <row r="392" spans="1:4" ht="12.75">
      <c r="A392" s="12"/>
      <c r="B392" s="12"/>
      <c r="C392" s="12"/>
      <c r="D392" s="12"/>
    </row>
    <row r="393" spans="1:4" ht="12.75">
      <c r="A393" s="12"/>
      <c r="B393" s="12"/>
      <c r="C393" s="12"/>
      <c r="D393" s="12"/>
    </row>
    <row r="394" spans="1:4" ht="12.75">
      <c r="A394" s="12"/>
      <c r="B394" s="12"/>
      <c r="C394" s="12"/>
      <c r="D394" s="12"/>
    </row>
    <row r="395" spans="1:4" ht="12.75">
      <c r="A395" s="12"/>
      <c r="B395" s="12"/>
      <c r="C395" s="12"/>
      <c r="D395" s="12"/>
    </row>
    <row r="396" spans="1:4" ht="12.75">
      <c r="A396" s="12"/>
      <c r="B396" s="12"/>
      <c r="C396" s="12"/>
      <c r="D396" s="12"/>
    </row>
    <row r="397" spans="1:4" ht="12.75">
      <c r="A397" s="12"/>
      <c r="B397" s="12"/>
      <c r="C397" s="12"/>
      <c r="D397" s="12"/>
    </row>
    <row r="398" spans="1:4" ht="12.75">
      <c r="A398" s="12"/>
      <c r="B398" s="12"/>
      <c r="C398" s="12"/>
      <c r="D398" s="12"/>
    </row>
    <row r="399" spans="1:4" ht="12.75">
      <c r="A399" s="12"/>
      <c r="B399" s="12"/>
      <c r="C399" s="12"/>
      <c r="D399" s="12"/>
    </row>
    <row r="400" spans="1:4" ht="12.75">
      <c r="A400" s="12"/>
      <c r="B400" s="12"/>
      <c r="C400" s="12"/>
      <c r="D400" s="12"/>
    </row>
    <row r="401" spans="1:4" ht="12.75">
      <c r="A401" s="12"/>
      <c r="B401" s="12"/>
      <c r="C401" s="12"/>
      <c r="D401" s="12"/>
    </row>
    <row r="402" spans="1:4" ht="12.75">
      <c r="A402" s="12"/>
      <c r="B402" s="12"/>
      <c r="C402" s="12"/>
      <c r="D402" s="12"/>
    </row>
    <row r="403" spans="1:4" ht="12.75">
      <c r="A403" s="12"/>
      <c r="B403" s="12"/>
      <c r="C403" s="12"/>
      <c r="D403" s="12"/>
    </row>
    <row r="404" spans="1:4" ht="12.75">
      <c r="A404" s="12"/>
      <c r="B404" s="12"/>
      <c r="C404" s="12"/>
      <c r="D404" s="12"/>
    </row>
    <row r="405" spans="1:4" ht="12.75">
      <c r="A405" s="12"/>
      <c r="B405" s="12"/>
      <c r="C405" s="12"/>
      <c r="D405" s="12"/>
    </row>
    <row r="406" spans="1:4" ht="12.75">
      <c r="A406" s="12"/>
      <c r="B406" s="12"/>
      <c r="C406" s="12"/>
      <c r="D406" s="12"/>
    </row>
    <row r="407" spans="1:4" ht="12.75">
      <c r="A407" s="12"/>
      <c r="B407" s="12"/>
      <c r="C407" s="12"/>
      <c r="D407" s="12"/>
    </row>
    <row r="408" spans="1:4" ht="12.75">
      <c r="A408" s="12"/>
      <c r="B408" s="12"/>
      <c r="C408" s="12"/>
      <c r="D408" s="12"/>
    </row>
    <row r="409" spans="1:4" ht="12.75">
      <c r="A409" s="12"/>
      <c r="B409" s="12"/>
      <c r="C409" s="12"/>
      <c r="D409" s="12"/>
    </row>
    <row r="410" spans="1:4" ht="12.75">
      <c r="A410" s="12"/>
      <c r="B410" s="12"/>
      <c r="C410" s="12"/>
      <c r="D410" s="12"/>
    </row>
    <row r="411" spans="1:4" ht="12.75">
      <c r="A411" s="12"/>
      <c r="B411" s="12"/>
      <c r="C411" s="12"/>
      <c r="D411" s="12"/>
    </row>
    <row r="412" spans="1:4" ht="12.75">
      <c r="A412" s="12"/>
      <c r="B412" s="12"/>
      <c r="C412" s="12"/>
      <c r="D412" s="12"/>
    </row>
    <row r="413" spans="1:4" ht="12.75">
      <c r="A413" s="12"/>
      <c r="B413" s="12"/>
      <c r="C413" s="12"/>
      <c r="D413" s="12"/>
    </row>
    <row r="414" spans="1:4" ht="12.75">
      <c r="A414" s="12"/>
      <c r="B414" s="12"/>
      <c r="C414" s="12"/>
      <c r="D414" s="12"/>
    </row>
    <row r="415" spans="1:4" ht="12.75">
      <c r="A415" s="12"/>
      <c r="B415" s="12"/>
      <c r="C415" s="12"/>
      <c r="D415" s="12"/>
    </row>
    <row r="416" spans="1:4" ht="12.75">
      <c r="A416" s="12"/>
      <c r="B416" s="12"/>
      <c r="C416" s="12"/>
      <c r="D416" s="12"/>
    </row>
    <row r="417" spans="1:4" ht="12.75">
      <c r="A417" s="12"/>
      <c r="B417" s="12"/>
      <c r="C417" s="12"/>
      <c r="D417" s="12"/>
    </row>
    <row r="418" spans="1:4" ht="12.75">
      <c r="A418" s="12"/>
      <c r="B418" s="12"/>
      <c r="C418" s="12"/>
      <c r="D418" s="12"/>
    </row>
    <row r="419" spans="1:4" ht="12.75">
      <c r="A419" s="12"/>
      <c r="B419" s="12"/>
      <c r="C419" s="12"/>
      <c r="D419" s="12"/>
    </row>
    <row r="420" spans="1:4" ht="12.75">
      <c r="A420" s="12"/>
      <c r="B420" s="12"/>
      <c r="C420" s="12"/>
      <c r="D420" s="12"/>
    </row>
    <row r="421" spans="1:4" ht="12.75">
      <c r="A421" s="12"/>
      <c r="B421" s="12"/>
      <c r="C421" s="12"/>
      <c r="D421" s="12"/>
    </row>
    <row r="422" spans="1:4" ht="12.75">
      <c r="A422" s="12"/>
      <c r="B422" s="12"/>
      <c r="C422" s="12"/>
      <c r="D422" s="12"/>
    </row>
    <row r="423" spans="1:4" ht="12.75">
      <c r="A423" s="12"/>
      <c r="B423" s="12"/>
      <c r="C423" s="12"/>
      <c r="D423" s="12"/>
    </row>
    <row r="424" spans="1:4" ht="12.75">
      <c r="A424" s="12"/>
      <c r="B424" s="12"/>
      <c r="C424" s="12"/>
      <c r="D424" s="12"/>
    </row>
    <row r="425" spans="1:4" ht="12.75">
      <c r="A425" s="12"/>
      <c r="B425" s="12"/>
      <c r="C425" s="12"/>
      <c r="D425" s="12"/>
    </row>
    <row r="426" spans="1:4" ht="12.75">
      <c r="A426" s="12"/>
      <c r="B426" s="12"/>
      <c r="C426" s="12"/>
      <c r="D426" s="12"/>
    </row>
    <row r="427" spans="1:4" ht="12.75">
      <c r="A427" s="12"/>
      <c r="B427" s="12"/>
      <c r="C427" s="12"/>
      <c r="D427" s="12"/>
    </row>
    <row r="428" spans="1:4" ht="12.75">
      <c r="A428" s="12"/>
      <c r="B428" s="12"/>
      <c r="C428" s="12"/>
      <c r="D428" s="12"/>
    </row>
    <row r="429" spans="1:4" ht="12.75">
      <c r="A429" s="12"/>
      <c r="B429" s="12"/>
      <c r="C429" s="12"/>
      <c r="D429" s="12"/>
    </row>
    <row r="430" spans="1:4" ht="12.75">
      <c r="A430" s="12"/>
      <c r="B430" s="12"/>
      <c r="C430" s="12"/>
      <c r="D430" s="12"/>
    </row>
    <row r="431" spans="1:4" ht="12.75">
      <c r="A431" s="12"/>
      <c r="B431" s="12"/>
      <c r="C431" s="12"/>
      <c r="D431" s="12"/>
    </row>
    <row r="432" spans="1:4" ht="12.75">
      <c r="A432" s="12"/>
      <c r="B432" s="12"/>
      <c r="C432" s="12"/>
      <c r="D432" s="12"/>
    </row>
    <row r="433" spans="1:4" ht="12.75">
      <c r="A433" s="12"/>
      <c r="B433" s="12"/>
      <c r="C433" s="12"/>
      <c r="D433" s="12"/>
    </row>
    <row r="434" spans="1:4" ht="12.75">
      <c r="A434" s="12"/>
      <c r="B434" s="12"/>
      <c r="C434" s="12"/>
      <c r="D434" s="12"/>
    </row>
    <row r="435" spans="1:4" ht="12.75">
      <c r="A435" s="12"/>
      <c r="B435" s="12"/>
      <c r="C435" s="12"/>
      <c r="D435" s="12"/>
    </row>
    <row r="436" spans="1:4" ht="12.75">
      <c r="A436" s="12"/>
      <c r="B436" s="12"/>
      <c r="C436" s="12"/>
      <c r="D436" s="12"/>
    </row>
    <row r="437" spans="1:4" ht="12.75">
      <c r="A437" s="12"/>
      <c r="B437" s="12"/>
      <c r="C437" s="12"/>
      <c r="D437" s="12"/>
    </row>
    <row r="438" spans="1:4" ht="12.75">
      <c r="A438" s="12"/>
      <c r="B438" s="12"/>
      <c r="C438" s="12"/>
      <c r="D438" s="12"/>
    </row>
    <row r="439" spans="1:4" ht="12.75">
      <c r="A439" s="12"/>
      <c r="B439" s="12"/>
      <c r="C439" s="12"/>
      <c r="D439" s="12"/>
    </row>
    <row r="440" spans="1:4" ht="12.75">
      <c r="A440" s="12"/>
      <c r="B440" s="12"/>
      <c r="C440" s="12"/>
      <c r="D440" s="12"/>
    </row>
    <row r="441" spans="1:4" ht="12.75">
      <c r="A441" s="12"/>
      <c r="B441" s="12"/>
      <c r="C441" s="12"/>
      <c r="D441" s="12"/>
    </row>
    <row r="442" spans="1:4" ht="12.75">
      <c r="A442" s="12"/>
      <c r="B442" s="12"/>
      <c r="C442" s="12"/>
      <c r="D442" s="12"/>
    </row>
    <row r="443" spans="1:4" ht="12.75">
      <c r="A443" s="12"/>
      <c r="B443" s="12"/>
      <c r="C443" s="12"/>
      <c r="D443" s="12"/>
    </row>
    <row r="444" spans="1:4" ht="12.75">
      <c r="A444" s="12"/>
      <c r="B444" s="12"/>
      <c r="C444" s="12"/>
      <c r="D444" s="12"/>
    </row>
    <row r="445" spans="1:4" ht="12.75">
      <c r="A445" s="12"/>
      <c r="B445" s="12"/>
      <c r="C445" s="12"/>
      <c r="D445" s="12"/>
    </row>
    <row r="446" spans="1:4" ht="12.75">
      <c r="A446" s="12"/>
      <c r="B446" s="12"/>
      <c r="C446" s="12"/>
      <c r="D446" s="12"/>
    </row>
    <row r="447" spans="1:4" ht="12.75">
      <c r="A447" s="12"/>
      <c r="B447" s="12"/>
      <c r="C447" s="12"/>
      <c r="D447" s="12"/>
    </row>
    <row r="448" spans="1:4" ht="12.75">
      <c r="A448" s="12"/>
      <c r="B448" s="12"/>
      <c r="C448" s="12"/>
      <c r="D448" s="12"/>
    </row>
    <row r="449" spans="1:4" ht="12.75">
      <c r="A449" s="12"/>
      <c r="B449" s="12"/>
      <c r="C449" s="12"/>
      <c r="D449" s="12"/>
    </row>
    <row r="450" spans="1:4" ht="12.75">
      <c r="A450" s="12"/>
      <c r="B450" s="12"/>
      <c r="C450" s="12"/>
      <c r="D450" s="12"/>
    </row>
    <row r="451" spans="1:4" ht="12.75">
      <c r="A451" s="12"/>
      <c r="B451" s="12"/>
      <c r="C451" s="12"/>
      <c r="D451" s="12"/>
    </row>
    <row r="452" spans="1:4" ht="12.75">
      <c r="A452" s="12"/>
      <c r="B452" s="12"/>
      <c r="C452" s="12"/>
      <c r="D452" s="12"/>
    </row>
    <row r="453" spans="1:4" ht="12.75">
      <c r="A453" s="12"/>
      <c r="B453" s="12"/>
      <c r="C453" s="12"/>
      <c r="D453" s="12"/>
    </row>
    <row r="454" spans="1:4" ht="12.75">
      <c r="A454" s="12"/>
      <c r="B454" s="12"/>
      <c r="C454" s="12"/>
      <c r="D454" s="12"/>
    </row>
    <row r="455" spans="1:4" ht="12.75">
      <c r="A455" s="12"/>
      <c r="B455" s="12"/>
      <c r="C455" s="12"/>
      <c r="D455" s="12"/>
    </row>
    <row r="456" spans="1:4" ht="12.75">
      <c r="A456" s="12"/>
      <c r="B456" s="12"/>
      <c r="C456" s="12"/>
      <c r="D456" s="12"/>
    </row>
    <row r="457" spans="1:4" ht="12.75">
      <c r="A457" s="12"/>
      <c r="B457" s="12"/>
      <c r="C457" s="12"/>
      <c r="D457" s="12"/>
    </row>
    <row r="458" spans="1:4" ht="12.75">
      <c r="A458" s="12"/>
      <c r="B458" s="12"/>
      <c r="C458" s="12"/>
      <c r="D458" s="12"/>
    </row>
    <row r="459" spans="1:4" ht="12.75">
      <c r="A459" s="12"/>
      <c r="B459" s="12"/>
      <c r="C459" s="12"/>
      <c r="D459" s="12"/>
    </row>
    <row r="460" spans="1:4" ht="12.75">
      <c r="A460" s="12"/>
      <c r="B460" s="12"/>
      <c r="C460" s="12"/>
      <c r="D460" s="12"/>
    </row>
    <row r="461" spans="1:4" ht="12.75">
      <c r="A461" s="12"/>
      <c r="B461" s="12"/>
      <c r="C461" s="12"/>
      <c r="D461" s="12"/>
    </row>
    <row r="462" spans="1:4" ht="12.75">
      <c r="A462" s="12"/>
      <c r="B462" s="12"/>
      <c r="C462" s="12"/>
      <c r="D462" s="12"/>
    </row>
    <row r="463" spans="1:4" ht="12.75">
      <c r="A463" s="12"/>
      <c r="B463" s="12"/>
      <c r="C463" s="12"/>
      <c r="D463" s="12"/>
    </row>
    <row r="464" spans="1:4" ht="12.75">
      <c r="A464" s="12"/>
      <c r="B464" s="12"/>
      <c r="C464" s="12"/>
      <c r="D464" s="12"/>
    </row>
    <row r="465" spans="1:4" ht="12.75">
      <c r="A465" s="12"/>
      <c r="B465" s="12"/>
      <c r="C465" s="12"/>
      <c r="D465" s="12"/>
    </row>
    <row r="466" spans="1:4" ht="12.75">
      <c r="A466" s="12"/>
      <c r="B466" s="12"/>
      <c r="C466" s="12"/>
      <c r="D466" s="12"/>
    </row>
    <row r="467" spans="1:4" ht="12.75">
      <c r="A467" s="12"/>
      <c r="B467" s="12"/>
      <c r="C467" s="12"/>
      <c r="D467" s="12"/>
    </row>
    <row r="468" spans="1:4" ht="12.75">
      <c r="A468" s="12"/>
      <c r="B468" s="12"/>
      <c r="C468" s="12"/>
      <c r="D468" s="12"/>
    </row>
    <row r="469" spans="1:4" ht="12.75">
      <c r="A469" s="12"/>
      <c r="B469" s="12"/>
      <c r="C469" s="12"/>
      <c r="D469" s="12"/>
    </row>
    <row r="470" spans="1:4" ht="12.75">
      <c r="A470" s="12"/>
      <c r="B470" s="12"/>
      <c r="C470" s="12"/>
      <c r="D470" s="12"/>
    </row>
    <row r="471" spans="1:4" ht="12.75">
      <c r="A471" s="12"/>
      <c r="B471" s="12"/>
      <c r="C471" s="12"/>
      <c r="D471" s="12"/>
    </row>
    <row r="472" spans="1:4" ht="12.75">
      <c r="A472" s="12"/>
      <c r="B472" s="12"/>
      <c r="C472" s="12"/>
      <c r="D472" s="12"/>
    </row>
    <row r="473" spans="1:4" ht="12.75">
      <c r="A473" s="12"/>
      <c r="B473" s="12"/>
      <c r="C473" s="12"/>
      <c r="D473" s="12"/>
    </row>
    <row r="474" spans="1:4" ht="12.75">
      <c r="A474" s="12"/>
      <c r="B474" s="12"/>
      <c r="C474" s="12"/>
      <c r="D474" s="12"/>
    </row>
    <row r="475" spans="1:4" ht="12.75">
      <c r="A475" s="12"/>
      <c r="B475" s="12"/>
      <c r="C475" s="12"/>
      <c r="D475" s="12"/>
    </row>
    <row r="476" spans="1:4" ht="12.75">
      <c r="A476" s="12"/>
      <c r="B476" s="12"/>
      <c r="C476" s="12"/>
      <c r="D476" s="12"/>
    </row>
    <row r="477" spans="1:4" ht="12.75">
      <c r="A477" s="12"/>
      <c r="B477" s="12"/>
      <c r="C477" s="12"/>
      <c r="D477" s="12"/>
    </row>
    <row r="478" spans="1:4" ht="12.75">
      <c r="A478" s="12"/>
      <c r="B478" s="12"/>
      <c r="C478" s="12"/>
      <c r="D478" s="12"/>
    </row>
    <row r="479" spans="1:4" ht="12.75">
      <c r="A479" s="12"/>
      <c r="B479" s="12"/>
      <c r="C479" s="12"/>
      <c r="D479" s="12"/>
    </row>
    <row r="480" spans="1:4" ht="12.75">
      <c r="A480" s="12"/>
      <c r="B480" s="12"/>
      <c r="C480" s="12"/>
      <c r="D480" s="12"/>
    </row>
    <row r="481" spans="1:4" ht="12.75">
      <c r="A481" s="12"/>
      <c r="B481" s="12"/>
      <c r="C481" s="12"/>
      <c r="D481" s="12"/>
    </row>
    <row r="482" spans="1:4" ht="12.75">
      <c r="A482" s="12"/>
      <c r="B482" s="12"/>
      <c r="C482" s="12"/>
      <c r="D482" s="12"/>
    </row>
    <row r="483" spans="1:4" ht="12.75">
      <c r="A483" s="12"/>
      <c r="B483" s="12"/>
      <c r="C483" s="12"/>
      <c r="D483" s="12"/>
    </row>
    <row r="484" spans="1:4" ht="12.75">
      <c r="A484" s="12"/>
      <c r="B484" s="12"/>
      <c r="C484" s="12"/>
      <c r="D484" s="12"/>
    </row>
    <row r="485" spans="1:4" ht="12.75">
      <c r="A485" s="12"/>
      <c r="B485" s="12"/>
      <c r="C485" s="12"/>
      <c r="D485" s="12"/>
    </row>
    <row r="486" spans="1:4" ht="12.75">
      <c r="A486" s="12"/>
      <c r="B486" s="12"/>
      <c r="C486" s="12"/>
      <c r="D486" s="12"/>
    </row>
    <row r="487" spans="1:4" ht="12.75">
      <c r="A487" s="12"/>
      <c r="B487" s="12"/>
      <c r="C487" s="12"/>
      <c r="D487" s="12"/>
    </row>
    <row r="488" spans="1:4" ht="12.75">
      <c r="A488" s="12"/>
      <c r="B488" s="12"/>
      <c r="C488" s="12"/>
      <c r="D488" s="12"/>
    </row>
    <row r="489" spans="1:4" ht="12.75">
      <c r="A489" s="12"/>
      <c r="B489" s="12"/>
      <c r="C489" s="12"/>
      <c r="D489" s="12"/>
    </row>
    <row r="490" spans="1:4" ht="12.75">
      <c r="A490" s="12"/>
      <c r="B490" s="12"/>
      <c r="C490" s="12"/>
      <c r="D490" s="12"/>
    </row>
    <row r="491" spans="1:4" ht="12.75">
      <c r="A491" s="12"/>
      <c r="B491" s="12"/>
      <c r="C491" s="12"/>
      <c r="D491" s="12"/>
    </row>
    <row r="492" spans="1:4" ht="12.75">
      <c r="A492" s="12"/>
      <c r="B492" s="12"/>
      <c r="C492" s="12"/>
      <c r="D492" s="12"/>
    </row>
    <row r="493" spans="1:4" ht="12.75">
      <c r="A493" s="12"/>
      <c r="B493" s="12"/>
      <c r="C493" s="12"/>
      <c r="D493" s="12"/>
    </row>
    <row r="494" spans="1:4" ht="12.75">
      <c r="A494" s="12"/>
      <c r="B494" s="12"/>
      <c r="C494" s="12"/>
      <c r="D494" s="12"/>
    </row>
    <row r="495" spans="1:4" ht="12.75">
      <c r="A495" s="12"/>
      <c r="B495" s="12"/>
      <c r="C495" s="12"/>
      <c r="D495" s="12"/>
    </row>
    <row r="496" spans="1:4" ht="12.75">
      <c r="A496" s="12"/>
      <c r="B496" s="12"/>
      <c r="C496" s="12"/>
      <c r="D496" s="12"/>
    </row>
    <row r="497" spans="1:4" ht="12.75">
      <c r="A497" s="12"/>
      <c r="B497" s="12"/>
      <c r="C497" s="12"/>
      <c r="D497" s="12"/>
    </row>
    <row r="498" spans="1:4" ht="12.75">
      <c r="A498" s="12"/>
      <c r="B498" s="12"/>
      <c r="C498" s="12"/>
      <c r="D498" s="12"/>
    </row>
    <row r="499" spans="1:4" ht="12.75">
      <c r="A499" s="12"/>
      <c r="B499" s="12"/>
      <c r="C499" s="12"/>
      <c r="D499" s="12"/>
    </row>
    <row r="500" spans="1:4" ht="12.75">
      <c r="A500" s="12"/>
      <c r="B500" s="12"/>
      <c r="C500" s="12"/>
      <c r="D500" s="12"/>
    </row>
    <row r="501" spans="1:4" ht="12.75">
      <c r="A501" s="12"/>
      <c r="B501" s="12"/>
      <c r="C501" s="12"/>
      <c r="D501" s="12"/>
    </row>
    <row r="502" spans="1:4" ht="12.75">
      <c r="A502" s="12"/>
      <c r="B502" s="12"/>
      <c r="C502" s="12"/>
      <c r="D502" s="12"/>
    </row>
    <row r="503" spans="1:4" ht="12.75">
      <c r="A503" s="12"/>
      <c r="B503" s="12"/>
      <c r="C503" s="12"/>
      <c r="D503" s="12"/>
    </row>
    <row r="504" spans="1:4" ht="12.75">
      <c r="A504" s="12"/>
      <c r="B504" s="12"/>
      <c r="C504" s="12"/>
      <c r="D504" s="12"/>
    </row>
    <row r="505" spans="1:4" ht="12.75">
      <c r="A505" s="12"/>
      <c r="B505" s="12"/>
      <c r="C505" s="12"/>
      <c r="D505" s="12"/>
    </row>
    <row r="506" spans="1:4" ht="12.75">
      <c r="A506" s="12"/>
      <c r="B506" s="12"/>
      <c r="C506" s="12"/>
      <c r="D506" s="12"/>
    </row>
    <row r="507" spans="1:4" ht="12.75">
      <c r="A507" s="12"/>
      <c r="B507" s="12"/>
      <c r="C507" s="12"/>
      <c r="D507" s="12"/>
    </row>
    <row r="508" spans="1:4" ht="12.75">
      <c r="A508" s="12"/>
      <c r="B508" s="12"/>
      <c r="C508" s="12"/>
      <c r="D508" s="12"/>
    </row>
    <row r="509" spans="1:4" ht="12.75">
      <c r="A509" s="12"/>
      <c r="B509" s="12"/>
      <c r="C509" s="12"/>
      <c r="D509" s="12"/>
    </row>
    <row r="510" spans="1:4" ht="12.75">
      <c r="A510" s="12"/>
      <c r="B510" s="12"/>
      <c r="C510" s="12"/>
      <c r="D510" s="12"/>
    </row>
    <row r="511" spans="1:4" ht="12.75">
      <c r="A511" s="12"/>
      <c r="B511" s="12"/>
      <c r="C511" s="12"/>
      <c r="D511" s="12"/>
    </row>
    <row r="512" spans="1:4" ht="12.75">
      <c r="A512" s="12"/>
      <c r="B512" s="12"/>
      <c r="C512" s="12"/>
      <c r="D512" s="12"/>
    </row>
    <row r="513" spans="1:4" ht="12.75">
      <c r="A513" s="12"/>
      <c r="B513" s="12"/>
      <c r="C513" s="12"/>
      <c r="D513" s="12"/>
    </row>
    <row r="514" spans="1:4" ht="12.75">
      <c r="A514" s="12"/>
      <c r="B514" s="12"/>
      <c r="C514" s="12"/>
      <c r="D514" s="12"/>
    </row>
    <row r="515" spans="1:4" ht="12.75">
      <c r="A515" s="12"/>
      <c r="B515" s="12"/>
      <c r="C515" s="12"/>
      <c r="D515" s="12"/>
    </row>
    <row r="516" spans="1:4" ht="12.75">
      <c r="A516" s="12"/>
      <c r="B516" s="12"/>
      <c r="C516" s="12"/>
      <c r="D516" s="12"/>
    </row>
    <row r="517" spans="1:4" ht="12.75">
      <c r="A517" s="12"/>
      <c r="B517" s="12"/>
      <c r="C517" s="12"/>
      <c r="D517" s="12"/>
    </row>
    <row r="518" spans="1:4" ht="12.75">
      <c r="A518" s="12"/>
      <c r="B518" s="12"/>
      <c r="C518" s="12"/>
      <c r="D518" s="12"/>
    </row>
    <row r="519" spans="1:4" ht="12.75">
      <c r="A519" s="12"/>
      <c r="B519" s="12"/>
      <c r="C519" s="12"/>
      <c r="D519" s="12"/>
    </row>
    <row r="520" spans="1:4" ht="12.75">
      <c r="A520" s="12"/>
      <c r="B520" s="12"/>
      <c r="C520" s="12"/>
      <c r="D520" s="12"/>
    </row>
    <row r="521" spans="1:4" ht="12.75">
      <c r="A521" s="12"/>
      <c r="B521" s="12"/>
      <c r="C521" s="12"/>
      <c r="D521" s="12"/>
    </row>
    <row r="522" spans="1:4" ht="12.75">
      <c r="A522" s="12"/>
      <c r="B522" s="12"/>
      <c r="C522" s="12"/>
      <c r="D522" s="12"/>
    </row>
    <row r="523" spans="1:4" ht="12.75">
      <c r="A523" s="12"/>
      <c r="B523" s="12"/>
      <c r="C523" s="12"/>
      <c r="D523" s="12"/>
    </row>
    <row r="524" spans="1:4" ht="12.75">
      <c r="A524" s="12"/>
      <c r="B524" s="12"/>
      <c r="C524" s="12"/>
      <c r="D524" s="12"/>
    </row>
    <row r="525" spans="1:4" ht="12.75">
      <c r="A525" s="12"/>
      <c r="B525" s="12"/>
      <c r="C525" s="12"/>
      <c r="D525" s="12"/>
    </row>
    <row r="526" spans="1:4" ht="12.75">
      <c r="A526" s="12"/>
      <c r="B526" s="12"/>
      <c r="C526" s="12"/>
      <c r="D526" s="12"/>
    </row>
    <row r="527" spans="1:4" ht="12.75">
      <c r="A527" s="12"/>
      <c r="B527" s="12"/>
      <c r="C527" s="12"/>
      <c r="D527" s="12"/>
    </row>
    <row r="528" spans="1:4" ht="12.75">
      <c r="A528" s="12"/>
      <c r="B528" s="12"/>
      <c r="C528" s="12"/>
      <c r="D528" s="12"/>
    </row>
    <row r="529" spans="1:4" ht="12.75">
      <c r="A529" s="12"/>
      <c r="B529" s="12"/>
      <c r="C529" s="12"/>
      <c r="D529" s="12"/>
    </row>
    <row r="530" spans="1:4" ht="12.75">
      <c r="A530" s="12"/>
      <c r="B530" s="12"/>
      <c r="C530" s="12"/>
      <c r="D530" s="12"/>
    </row>
    <row r="531" spans="1:4" ht="12.75">
      <c r="A531" s="12"/>
      <c r="B531" s="12"/>
      <c r="C531" s="12"/>
      <c r="D531" s="12"/>
    </row>
    <row r="532" spans="1:4" ht="12.75">
      <c r="A532" s="12"/>
      <c r="B532" s="12"/>
      <c r="C532" s="12"/>
      <c r="D532" s="12"/>
    </row>
    <row r="533" spans="1:4" ht="12.75">
      <c r="A533" s="12"/>
      <c r="B533" s="12"/>
      <c r="C533" s="12"/>
      <c r="D533" s="12"/>
    </row>
    <row r="534" spans="1:4" ht="12.75">
      <c r="A534" s="12"/>
      <c r="B534" s="12"/>
      <c r="C534" s="12"/>
      <c r="D534" s="12"/>
    </row>
    <row r="535" spans="1:4" ht="12.75">
      <c r="A535" s="12"/>
      <c r="B535" s="12"/>
      <c r="C535" s="12"/>
      <c r="D535" s="12"/>
    </row>
    <row r="536" spans="1:4" ht="12.75">
      <c r="A536" s="12"/>
      <c r="B536" s="12"/>
      <c r="C536" s="12"/>
      <c r="D536" s="12"/>
    </row>
    <row r="537" spans="1:4" ht="12.75">
      <c r="A537" s="12"/>
      <c r="B537" s="12"/>
      <c r="C537" s="12"/>
      <c r="D537" s="12"/>
    </row>
    <row r="538" spans="1:4" ht="12.75">
      <c r="A538" s="12"/>
      <c r="B538" s="12"/>
      <c r="C538" s="12"/>
      <c r="D538" s="12"/>
    </row>
    <row r="539" spans="1:4" ht="12.75">
      <c r="A539" s="12"/>
      <c r="B539" s="12"/>
      <c r="C539" s="12"/>
      <c r="D539" s="12"/>
    </row>
    <row r="540" spans="1:4" ht="12.75">
      <c r="A540" s="12"/>
      <c r="B540" s="12"/>
      <c r="C540" s="12"/>
      <c r="D540" s="12"/>
    </row>
    <row r="541" spans="1:4" ht="12.75">
      <c r="A541" s="12"/>
      <c r="B541" s="12"/>
      <c r="C541" s="12"/>
      <c r="D541" s="12"/>
    </row>
    <row r="542" spans="1:4" ht="12.75">
      <c r="A542" s="12"/>
      <c r="B542" s="12"/>
      <c r="C542" s="12"/>
      <c r="D542" s="12"/>
    </row>
    <row r="543" spans="1:4" ht="12.75">
      <c r="A543" s="12"/>
      <c r="B543" s="12"/>
      <c r="C543" s="12"/>
      <c r="D543" s="12"/>
    </row>
    <row r="544" spans="1:4" ht="12.75">
      <c r="A544" s="12"/>
      <c r="B544" s="12"/>
      <c r="C544" s="12"/>
      <c r="D544" s="12"/>
    </row>
    <row r="545" spans="1:4" ht="12.75">
      <c r="A545" s="12"/>
      <c r="B545" s="12"/>
      <c r="C545" s="12"/>
      <c r="D545" s="12"/>
    </row>
    <row r="546" spans="1:4" ht="12.75">
      <c r="A546" s="12"/>
      <c r="B546" s="12"/>
      <c r="C546" s="12"/>
      <c r="D546" s="12"/>
    </row>
    <row r="547" spans="1:4" ht="12.75">
      <c r="A547" s="12"/>
      <c r="B547" s="12"/>
      <c r="C547" s="12"/>
      <c r="D547" s="12"/>
    </row>
    <row r="548" spans="1:4" ht="12.75">
      <c r="A548" s="12"/>
      <c r="B548" s="12"/>
      <c r="C548" s="12"/>
      <c r="D548" s="12"/>
    </row>
    <row r="549" spans="1:4" ht="12.75">
      <c r="A549" s="12"/>
      <c r="B549" s="12"/>
      <c r="C549" s="12"/>
      <c r="D549" s="12"/>
    </row>
    <row r="550" spans="1:4" ht="12.75">
      <c r="A550" s="12"/>
      <c r="B550" s="12"/>
      <c r="C550" s="12"/>
      <c r="D550" s="12"/>
    </row>
    <row r="551" spans="1:4" ht="12.75">
      <c r="A551" s="12"/>
      <c r="B551" s="12"/>
      <c r="C551" s="12"/>
      <c r="D551" s="12"/>
    </row>
    <row r="552" spans="1:4" ht="12.75">
      <c r="A552" s="12"/>
      <c r="B552" s="12"/>
      <c r="C552" s="12"/>
      <c r="D552" s="12"/>
    </row>
    <row r="553" spans="1:4" ht="12.75">
      <c r="A553" s="12"/>
      <c r="B553" s="12"/>
      <c r="C553" s="12"/>
      <c r="D553" s="12"/>
    </row>
    <row r="554" spans="1:4" ht="12.75">
      <c r="A554" s="12"/>
      <c r="B554" s="12"/>
      <c r="C554" s="12"/>
      <c r="D554" s="12"/>
    </row>
    <row r="555" spans="1:4" ht="12.75">
      <c r="A555" s="12"/>
      <c r="B555" s="12"/>
      <c r="C555" s="12"/>
      <c r="D555" s="12"/>
    </row>
    <row r="556" spans="1:4" ht="12.75">
      <c r="A556" s="12"/>
      <c r="B556" s="12"/>
      <c r="C556" s="12"/>
      <c r="D556" s="12"/>
    </row>
    <row r="557" spans="1:4" ht="12.75">
      <c r="A557" s="12"/>
      <c r="B557" s="12"/>
      <c r="C557" s="12"/>
      <c r="D557" s="12"/>
    </row>
    <row r="558" spans="1:4" ht="12.75">
      <c r="A558" s="12"/>
      <c r="B558" s="12"/>
      <c r="C558" s="12"/>
      <c r="D558" s="12"/>
    </row>
    <row r="559" spans="1:4" ht="12.75">
      <c r="A559" s="12"/>
      <c r="B559" s="12"/>
      <c r="C559" s="12"/>
      <c r="D559" s="12"/>
    </row>
    <row r="560" spans="1:4" ht="12.75">
      <c r="A560" s="12"/>
      <c r="B560" s="12"/>
      <c r="C560" s="12"/>
      <c r="D560" s="12"/>
    </row>
    <row r="561" spans="1:4" ht="12.75">
      <c r="A561" s="12"/>
      <c r="B561" s="12"/>
      <c r="C561" s="12"/>
      <c r="D561" s="12"/>
    </row>
    <row r="562" spans="1:4" ht="12.75">
      <c r="A562" s="12"/>
      <c r="B562" s="12"/>
      <c r="C562" s="12"/>
      <c r="D562" s="12"/>
    </row>
    <row r="563" spans="1:4" ht="12.75">
      <c r="A563" s="12"/>
      <c r="B563" s="12"/>
      <c r="C563" s="12"/>
      <c r="D563" s="12"/>
    </row>
    <row r="564" spans="1:4" ht="12.75">
      <c r="A564" s="12"/>
      <c r="B564" s="12"/>
      <c r="C564" s="12"/>
      <c r="D564" s="12"/>
    </row>
    <row r="565" spans="1:4" ht="12.75">
      <c r="A565" s="12"/>
      <c r="B565" s="12"/>
      <c r="C565" s="12"/>
      <c r="D565" s="12"/>
    </row>
    <row r="566" spans="1:4" ht="12.75">
      <c r="A566" s="12"/>
      <c r="B566" s="12"/>
      <c r="C566" s="12"/>
      <c r="D566" s="12"/>
    </row>
    <row r="567" spans="1:4" ht="12.75">
      <c r="A567" s="12"/>
      <c r="B567" s="12"/>
      <c r="C567" s="12"/>
      <c r="D567" s="12"/>
    </row>
    <row r="568" spans="1:4" ht="12.75">
      <c r="A568" s="12"/>
      <c r="B568" s="12"/>
      <c r="C568" s="12"/>
      <c r="D568" s="12"/>
    </row>
    <row r="569" spans="1:4" ht="12.75">
      <c r="A569" s="12"/>
      <c r="B569" s="12"/>
      <c r="C569" s="12"/>
      <c r="D569" s="12"/>
    </row>
    <row r="570" spans="1:4" ht="12.75">
      <c r="A570" s="12"/>
      <c r="B570" s="12"/>
      <c r="C570" s="12"/>
      <c r="D570" s="12"/>
    </row>
    <row r="571" spans="1:4" ht="12.75">
      <c r="A571" s="12"/>
      <c r="B571" s="12"/>
      <c r="C571" s="12"/>
      <c r="D571" s="12"/>
    </row>
    <row r="572" spans="1:4" ht="12.75">
      <c r="A572" s="12"/>
      <c r="B572" s="12"/>
      <c r="C572" s="12"/>
      <c r="D572" s="12"/>
    </row>
    <row r="573" spans="1:4" ht="12.75">
      <c r="A573" s="12"/>
      <c r="B573" s="12"/>
      <c r="C573" s="12"/>
      <c r="D573" s="12"/>
    </row>
    <row r="574" spans="1:4" ht="12.75">
      <c r="A574" s="12"/>
      <c r="B574" s="12"/>
      <c r="C574" s="12"/>
      <c r="D574" s="12"/>
    </row>
    <row r="575" spans="1:4" ht="12.75">
      <c r="A575" s="12"/>
      <c r="B575" s="12"/>
      <c r="C575" s="12"/>
      <c r="D575" s="12"/>
    </row>
    <row r="576" spans="1:4" ht="12.75">
      <c r="A576" s="12"/>
      <c r="B576" s="12"/>
      <c r="C576" s="12"/>
      <c r="D576" s="12"/>
    </row>
    <row r="577" spans="1:4" ht="12.75">
      <c r="A577" s="12"/>
      <c r="B577" s="12"/>
      <c r="C577" s="12"/>
      <c r="D577" s="12"/>
    </row>
    <row r="578" spans="1:4" ht="12.75">
      <c r="A578" s="12"/>
      <c r="B578" s="12"/>
      <c r="C578" s="12"/>
      <c r="D578" s="12"/>
    </row>
    <row r="579" spans="1:4" ht="12.75">
      <c r="A579" s="12"/>
      <c r="B579" s="12"/>
      <c r="C579" s="12"/>
      <c r="D579" s="12"/>
    </row>
    <row r="580" spans="1:4" ht="12.75">
      <c r="A580" s="12"/>
      <c r="B580" s="12"/>
      <c r="C580" s="12"/>
      <c r="D580" s="12"/>
    </row>
    <row r="581" spans="1:4" ht="12.75">
      <c r="A581" s="12"/>
      <c r="B581" s="12"/>
      <c r="C581" s="12"/>
      <c r="D581" s="12"/>
    </row>
    <row r="582" spans="1:4" ht="12.75">
      <c r="A582" s="12"/>
      <c r="B582" s="12"/>
      <c r="C582" s="12"/>
      <c r="D582" s="12"/>
    </row>
    <row r="583" spans="1:4" ht="12.75">
      <c r="A583" s="12"/>
      <c r="B583" s="12"/>
      <c r="C583" s="12"/>
      <c r="D583" s="12"/>
    </row>
    <row r="584" spans="1:4" ht="12.75">
      <c r="A584" s="12"/>
      <c r="B584" s="12"/>
      <c r="C584" s="12"/>
      <c r="D584" s="12"/>
    </row>
    <row r="585" spans="1:4" ht="12.75">
      <c r="A585" s="12"/>
      <c r="B585" s="12"/>
      <c r="C585" s="12"/>
      <c r="D585" s="12"/>
    </row>
    <row r="586" spans="1:4" ht="12.75">
      <c r="A586" s="12"/>
      <c r="B586" s="12"/>
      <c r="C586" s="12"/>
      <c r="D586" s="12"/>
    </row>
    <row r="587" spans="1:4" ht="12.75">
      <c r="A587" s="12"/>
      <c r="B587" s="12"/>
      <c r="C587" s="12"/>
      <c r="D587" s="12"/>
    </row>
    <row r="588" spans="1:4" ht="12.75">
      <c r="A588" s="12"/>
      <c r="B588" s="12"/>
      <c r="C588" s="12"/>
      <c r="D588" s="12"/>
    </row>
    <row r="589" spans="1:4" ht="12.75">
      <c r="A589" s="12"/>
      <c r="B589" s="12"/>
      <c r="C589" s="12"/>
      <c r="D589" s="12"/>
    </row>
    <row r="590" spans="1:4" ht="12.75">
      <c r="A590" s="12"/>
      <c r="B590" s="12"/>
      <c r="C590" s="12"/>
      <c r="D590" s="12"/>
    </row>
    <row r="591" spans="1:4" ht="12.75">
      <c r="A591" s="12"/>
      <c r="B591" s="12"/>
      <c r="C591" s="12"/>
      <c r="D591" s="12"/>
    </row>
    <row r="592" spans="1:4" ht="12.75">
      <c r="A592" s="12"/>
      <c r="B592" s="12"/>
      <c r="C592" s="12"/>
      <c r="D592" s="12"/>
    </row>
    <row r="593" spans="1:4" ht="12.75">
      <c r="A593" s="12"/>
      <c r="B593" s="12"/>
      <c r="C593" s="12"/>
      <c r="D593" s="12"/>
    </row>
    <row r="594" spans="1:4" ht="12.75">
      <c r="A594" s="12"/>
      <c r="B594" s="12"/>
      <c r="C594" s="12"/>
      <c r="D594" s="12"/>
    </row>
    <row r="595" spans="1:4" ht="12.75">
      <c r="A595" s="12"/>
      <c r="B595" s="12"/>
      <c r="C595" s="12"/>
      <c r="D595" s="12"/>
    </row>
    <row r="596" spans="1:4" ht="12.75">
      <c r="A596" s="12"/>
      <c r="B596" s="12"/>
      <c r="C596" s="12"/>
      <c r="D596" s="12"/>
    </row>
    <row r="597" spans="1:4" ht="12.75">
      <c r="A597" s="12"/>
      <c r="B597" s="12"/>
      <c r="C597" s="12"/>
      <c r="D597" s="12"/>
    </row>
    <row r="598" spans="1:4" ht="12.75">
      <c r="A598" s="12"/>
      <c r="B598" s="12"/>
      <c r="C598" s="12"/>
      <c r="D598" s="12"/>
    </row>
    <row r="599" spans="1:4" ht="12.75">
      <c r="A599" s="12"/>
      <c r="B599" s="12"/>
      <c r="C599" s="12"/>
      <c r="D599" s="12"/>
    </row>
    <row r="600" spans="1:4" ht="12.75">
      <c r="A600" s="12"/>
      <c r="B600" s="12"/>
      <c r="C600" s="12"/>
      <c r="D600" s="12"/>
    </row>
    <row r="601" spans="1:4" ht="12.75">
      <c r="A601" s="12"/>
      <c r="B601" s="12"/>
      <c r="C601" s="12"/>
      <c r="D601" s="12"/>
    </row>
    <row r="602" spans="1:4" ht="12.75">
      <c r="A602" s="12"/>
      <c r="B602" s="12"/>
      <c r="C602" s="12"/>
      <c r="D602" s="12"/>
    </row>
    <row r="603" spans="1:4" ht="12.75">
      <c r="A603" s="12"/>
      <c r="B603" s="12"/>
      <c r="C603" s="12"/>
      <c r="D603" s="12"/>
    </row>
    <row r="604" spans="1:4" ht="12.75">
      <c r="A604" s="12"/>
      <c r="B604" s="12"/>
      <c r="C604" s="12"/>
      <c r="D604" s="12"/>
    </row>
    <row r="605" spans="1:4" ht="12.75">
      <c r="A605" s="12"/>
      <c r="B605" s="12"/>
      <c r="C605" s="12"/>
      <c r="D605" s="12"/>
    </row>
    <row r="606" spans="1:4" ht="12.75">
      <c r="A606" s="12"/>
      <c r="B606" s="12"/>
      <c r="C606" s="12"/>
      <c r="D606" s="12"/>
    </row>
    <row r="607" spans="1:4" ht="12.75">
      <c r="A607" s="12"/>
      <c r="B607" s="12"/>
      <c r="C607" s="12"/>
      <c r="D607" s="12"/>
    </row>
    <row r="608" spans="1:4" ht="12.75">
      <c r="A608" s="12"/>
      <c r="B608" s="12"/>
      <c r="C608" s="12"/>
      <c r="D608" s="12"/>
    </row>
    <row r="609" spans="1:4" ht="12.75">
      <c r="A609" s="12"/>
      <c r="B609" s="12"/>
      <c r="C609" s="12"/>
      <c r="D609" s="12"/>
    </row>
    <row r="610" spans="1:4" ht="12.75">
      <c r="A610" s="12"/>
      <c r="B610" s="12"/>
      <c r="C610" s="12"/>
      <c r="D610" s="12"/>
    </row>
    <row r="611" spans="1:4" ht="12.75">
      <c r="A611" s="12"/>
      <c r="B611" s="12"/>
      <c r="C611" s="12"/>
      <c r="D611" s="12"/>
    </row>
    <row r="612" spans="1:4" ht="12.75">
      <c r="A612" s="12"/>
      <c r="B612" s="12"/>
      <c r="C612" s="12"/>
      <c r="D612" s="12"/>
    </row>
    <row r="613" spans="1:4" ht="12.75">
      <c r="A613" s="12"/>
      <c r="B613" s="12"/>
      <c r="C613" s="12"/>
      <c r="D613" s="12"/>
    </row>
    <row r="614" spans="1:4" ht="12.75">
      <c r="A614" s="12"/>
      <c r="B614" s="12"/>
      <c r="C614" s="12"/>
      <c r="D614" s="12"/>
    </row>
    <row r="615" spans="1:4" ht="12.75">
      <c r="A615" s="12"/>
      <c r="B615" s="12"/>
      <c r="C615" s="12"/>
      <c r="D615" s="12"/>
    </row>
    <row r="616" spans="1:4" ht="12.75">
      <c r="A616" s="12"/>
      <c r="B616" s="12"/>
      <c r="C616" s="12"/>
      <c r="D616" s="12"/>
    </row>
    <row r="617" spans="1:4" ht="12.75">
      <c r="A617" s="12"/>
      <c r="B617" s="12"/>
      <c r="C617" s="12"/>
      <c r="D617" s="12"/>
    </row>
    <row r="618" spans="1:4" ht="12.75">
      <c r="A618" s="12"/>
      <c r="B618" s="12"/>
      <c r="C618" s="12"/>
      <c r="D618" s="12"/>
    </row>
    <row r="619" spans="1:4" ht="12.75">
      <c r="A619" s="12"/>
      <c r="B619" s="12"/>
      <c r="C619" s="12"/>
      <c r="D619" s="12"/>
    </row>
    <row r="620" spans="1:4" ht="12.75">
      <c r="A620" s="12"/>
      <c r="B620" s="12"/>
      <c r="C620" s="12"/>
      <c r="D620" s="12"/>
    </row>
    <row r="621" spans="1:4" ht="12.75">
      <c r="A621" s="12"/>
      <c r="B621" s="12"/>
      <c r="C621" s="12"/>
      <c r="D621" s="12"/>
    </row>
    <row r="622" spans="1:4" ht="12.75">
      <c r="A622" s="12"/>
      <c r="B622" s="12"/>
      <c r="C622" s="12"/>
      <c r="D622" s="12"/>
    </row>
    <row r="623" spans="1:4" ht="12.75">
      <c r="A623" s="12"/>
      <c r="B623" s="12"/>
      <c r="C623" s="12"/>
      <c r="D623" s="12"/>
    </row>
    <row r="624" spans="1:4" ht="12.75">
      <c r="A624" s="12"/>
      <c r="B624" s="12"/>
      <c r="C624" s="12"/>
      <c r="D624" s="12"/>
    </row>
    <row r="625" spans="1:4" ht="12.75">
      <c r="A625" s="12"/>
      <c r="B625" s="12"/>
      <c r="C625" s="12"/>
      <c r="D625" s="12"/>
    </row>
    <row r="626" spans="1:4" ht="12.75">
      <c r="A626" s="12"/>
      <c r="B626" s="12"/>
      <c r="C626" s="12"/>
      <c r="D626" s="12"/>
    </row>
    <row r="627" spans="1:4" ht="12.75">
      <c r="A627" s="12"/>
      <c r="B627" s="12"/>
      <c r="C627" s="12"/>
      <c r="D627" s="12"/>
    </row>
    <row r="628" spans="1:4" ht="12.75">
      <c r="A628" s="12"/>
      <c r="B628" s="12"/>
      <c r="C628" s="12"/>
      <c r="D628" s="12"/>
    </row>
    <row r="629" spans="1:4" ht="12.75">
      <c r="A629" s="12"/>
      <c r="B629" s="12"/>
      <c r="C629" s="12"/>
      <c r="D629" s="12"/>
    </row>
    <row r="630" spans="1:4" ht="12.75">
      <c r="A630" s="12"/>
      <c r="B630" s="12"/>
      <c r="C630" s="12"/>
      <c r="D630" s="12"/>
    </row>
    <row r="631" spans="1:4" ht="12.75">
      <c r="A631" s="12"/>
      <c r="B631" s="12"/>
      <c r="C631" s="12"/>
      <c r="D631" s="12"/>
    </row>
    <row r="632" spans="1:4" ht="12.75">
      <c r="A632" s="12"/>
      <c r="B632" s="12"/>
      <c r="C632" s="12"/>
      <c r="D632" s="12"/>
    </row>
    <row r="633" spans="1:4" ht="12.75">
      <c r="A633" s="12"/>
      <c r="B633" s="12"/>
      <c r="C633" s="12"/>
      <c r="D633" s="12"/>
    </row>
    <row r="634" spans="1:4" ht="12.75">
      <c r="A634" s="12"/>
      <c r="B634" s="12"/>
      <c r="C634" s="12"/>
      <c r="D634" s="12"/>
    </row>
    <row r="635" spans="1:4" ht="12.75">
      <c r="A635" s="12"/>
      <c r="B635" s="12"/>
      <c r="C635" s="12"/>
      <c r="D635" s="12"/>
    </row>
    <row r="636" spans="1:4" ht="12.75">
      <c r="A636" s="12"/>
      <c r="B636" s="12"/>
      <c r="C636" s="12"/>
      <c r="D636" s="12"/>
    </row>
    <row r="637" spans="1:4" ht="12.75">
      <c r="A637" s="12"/>
      <c r="B637" s="12"/>
      <c r="C637" s="12"/>
      <c r="D637" s="12"/>
    </row>
    <row r="638" spans="1:4" ht="12.75">
      <c r="A638" s="12"/>
      <c r="B638" s="12"/>
      <c r="C638" s="12"/>
      <c r="D638" s="12"/>
    </row>
    <row r="639" spans="1:4" ht="12.75">
      <c r="A639" s="12"/>
      <c r="B639" s="12"/>
      <c r="C639" s="12"/>
      <c r="D639" s="12"/>
    </row>
    <row r="640" spans="1:4" ht="12.75">
      <c r="A640" s="12"/>
      <c r="B640" s="12"/>
      <c r="C640" s="12"/>
      <c r="D640" s="12"/>
    </row>
    <row r="641" spans="1:4" ht="12.75">
      <c r="A641" s="12"/>
      <c r="B641" s="12"/>
      <c r="C641" s="12"/>
      <c r="D641" s="12"/>
    </row>
    <row r="642" spans="1:4" ht="12.75">
      <c r="A642" s="12"/>
      <c r="B642" s="12"/>
      <c r="C642" s="12"/>
      <c r="D642" s="12"/>
    </row>
    <row r="643" spans="1:4" ht="12.75">
      <c r="A643" s="12"/>
      <c r="B643" s="12"/>
      <c r="C643" s="12"/>
      <c r="D643" s="12"/>
    </row>
    <row r="644" spans="1:4" ht="12.75">
      <c r="A644" s="12"/>
      <c r="B644" s="12"/>
      <c r="C644" s="12"/>
      <c r="D644" s="12"/>
    </row>
    <row r="645" spans="1:4" ht="12.75">
      <c r="A645" s="12"/>
      <c r="B645" s="12"/>
      <c r="C645" s="12"/>
      <c r="D645" s="12"/>
    </row>
    <row r="646" spans="1:4" ht="12.75">
      <c r="A646" s="12"/>
      <c r="B646" s="12"/>
      <c r="C646" s="12"/>
      <c r="D646" s="12"/>
    </row>
    <row r="647" spans="1:4" ht="12.75">
      <c r="A647" s="12"/>
      <c r="B647" s="12"/>
      <c r="C647" s="12"/>
      <c r="D647" s="12"/>
    </row>
    <row r="648" spans="1:4" ht="12.75">
      <c r="A648" s="12"/>
      <c r="B648" s="12"/>
      <c r="C648" s="12"/>
      <c r="D648" s="12"/>
    </row>
    <row r="649" spans="1:4" ht="12.75">
      <c r="A649" s="12"/>
      <c r="B649" s="12"/>
      <c r="C649" s="12"/>
      <c r="D649" s="12"/>
    </row>
    <row r="650" spans="1:4" ht="12.75">
      <c r="A650" s="12"/>
      <c r="B650" s="12"/>
      <c r="C650" s="12"/>
      <c r="D650" s="12"/>
    </row>
    <row r="651" spans="1:4" ht="12.75">
      <c r="A651" s="12"/>
      <c r="B651" s="12"/>
      <c r="C651" s="12"/>
      <c r="D651" s="12"/>
    </row>
    <row r="652" spans="1:4" ht="12.75">
      <c r="A652" s="12"/>
      <c r="B652" s="12"/>
      <c r="C652" s="12"/>
      <c r="D652" s="12"/>
    </row>
    <row r="653" spans="1:4" ht="12.75">
      <c r="A653" s="12"/>
      <c r="B653" s="12"/>
      <c r="C653" s="12"/>
      <c r="D653" s="12"/>
    </row>
    <row r="654" spans="1:4" ht="12.75">
      <c r="A654" s="12"/>
      <c r="B654" s="12"/>
      <c r="C654" s="12"/>
      <c r="D654" s="12"/>
    </row>
    <row r="655" spans="1:4" ht="12.75">
      <c r="A655" s="12"/>
      <c r="B655" s="12"/>
      <c r="C655" s="12"/>
      <c r="D655" s="12"/>
    </row>
    <row r="656" spans="1:4" ht="12.75">
      <c r="A656" s="12"/>
      <c r="B656" s="12"/>
      <c r="C656" s="12"/>
      <c r="D656" s="12"/>
    </row>
    <row r="657" spans="1:4" ht="12.75">
      <c r="A657" s="12"/>
      <c r="B657" s="12"/>
      <c r="C657" s="12"/>
      <c r="D657" s="12"/>
    </row>
    <row r="658" spans="1:4" ht="12.75">
      <c r="A658" s="12"/>
      <c r="B658" s="12"/>
      <c r="C658" s="12"/>
      <c r="D658" s="12"/>
    </row>
    <row r="659" spans="1:4" ht="12.75">
      <c r="A659" s="12"/>
      <c r="B659" s="12"/>
      <c r="C659" s="12"/>
      <c r="D659" s="12"/>
    </row>
    <row r="660" spans="1:4" ht="12.75">
      <c r="A660" s="12"/>
      <c r="B660" s="12"/>
      <c r="C660" s="12"/>
      <c r="D660" s="12"/>
    </row>
    <row r="661" spans="1:4" ht="12.75">
      <c r="A661" s="12"/>
      <c r="B661" s="12"/>
      <c r="C661" s="12"/>
      <c r="D661" s="12"/>
    </row>
    <row r="662" spans="1:4" ht="12.75">
      <c r="A662" s="12"/>
      <c r="B662" s="12"/>
      <c r="C662" s="12"/>
      <c r="D662" s="12"/>
    </row>
    <row r="663" spans="1:4" ht="12.75">
      <c r="A663" s="12"/>
      <c r="B663" s="12"/>
      <c r="C663" s="12"/>
      <c r="D663" s="12"/>
    </row>
    <row r="664" spans="1:4" ht="12.75">
      <c r="A664" s="12"/>
      <c r="B664" s="12"/>
      <c r="C664" s="12"/>
      <c r="D664" s="12"/>
    </row>
    <row r="665" spans="1:4" ht="12.75">
      <c r="A665" s="12"/>
      <c r="B665" s="12"/>
      <c r="C665" s="12"/>
      <c r="D665" s="12"/>
    </row>
    <row r="666" spans="1:4" ht="12.75">
      <c r="A666" s="12"/>
      <c r="B666" s="12"/>
      <c r="C666" s="12"/>
      <c r="D666" s="12"/>
    </row>
    <row r="667" spans="1:4" ht="12.75">
      <c r="A667" s="12"/>
      <c r="B667" s="12"/>
      <c r="C667" s="12"/>
      <c r="D667" s="12"/>
    </row>
    <row r="668" spans="1:4" ht="12.75">
      <c r="A668" s="12"/>
      <c r="B668" s="12"/>
      <c r="C668" s="12"/>
      <c r="D668" s="12"/>
    </row>
    <row r="669" spans="1:4" ht="12.75">
      <c r="A669" s="12"/>
      <c r="B669" s="12"/>
      <c r="C669" s="12"/>
      <c r="D669" s="12"/>
    </row>
    <row r="670" spans="1:4" ht="12.75">
      <c r="A670" s="12"/>
      <c r="B670" s="12"/>
      <c r="C670" s="12"/>
      <c r="D670" s="12"/>
    </row>
    <row r="671" spans="1:4" ht="12.75">
      <c r="A671" s="12"/>
      <c r="B671" s="12"/>
      <c r="C671" s="12"/>
      <c r="D671" s="12"/>
    </row>
    <row r="672" spans="1:4" ht="12.75">
      <c r="A672" s="12"/>
      <c r="B672" s="12"/>
      <c r="C672" s="12"/>
      <c r="D672" s="12"/>
    </row>
    <row r="673" spans="1:4" ht="12.75">
      <c r="A673" s="12"/>
      <c r="B673" s="12"/>
      <c r="C673" s="12"/>
      <c r="D673" s="12"/>
    </row>
    <row r="674" spans="1:4" ht="12.75">
      <c r="A674" s="12"/>
      <c r="B674" s="12"/>
      <c r="C674" s="12"/>
      <c r="D674" s="12"/>
    </row>
    <row r="675" spans="1:4" ht="12.75">
      <c r="A675" s="12"/>
      <c r="B675" s="12"/>
      <c r="C675" s="12"/>
      <c r="D675" s="12"/>
    </row>
    <row r="676" spans="1:4" ht="12.75">
      <c r="A676" s="12"/>
      <c r="B676" s="12"/>
      <c r="C676" s="12"/>
      <c r="D676" s="12"/>
    </row>
    <row r="677" spans="1:4" ht="12.75">
      <c r="A677" s="12"/>
      <c r="B677" s="12"/>
      <c r="C677" s="12"/>
      <c r="D677" s="12"/>
    </row>
    <row r="678" spans="1:4" ht="12.75">
      <c r="A678" s="12"/>
      <c r="B678" s="12"/>
      <c r="C678" s="12"/>
      <c r="D678" s="12"/>
    </row>
    <row r="679" spans="1:4" ht="12.75">
      <c r="A679" s="12"/>
      <c r="B679" s="12"/>
      <c r="C679" s="12"/>
      <c r="D679" s="12"/>
    </row>
    <row r="680" spans="1:4" ht="12.75">
      <c r="A680" s="12"/>
      <c r="B680" s="12"/>
      <c r="C680" s="12"/>
      <c r="D680" s="12"/>
    </row>
    <row r="681" spans="1:4" ht="12.75">
      <c r="A681" s="12"/>
      <c r="B681" s="12"/>
      <c r="C681" s="12"/>
      <c r="D681" s="12"/>
    </row>
    <row r="682" spans="1:4" ht="12.75">
      <c r="A682" s="12"/>
      <c r="B682" s="12"/>
      <c r="C682" s="12"/>
      <c r="D682" s="12"/>
    </row>
    <row r="683" spans="1:4" ht="12.75">
      <c r="A683" s="12"/>
      <c r="B683" s="12"/>
      <c r="C683" s="12"/>
      <c r="D683" s="12"/>
    </row>
    <row r="684" spans="1:4" ht="12.75">
      <c r="A684" s="12"/>
      <c r="B684" s="12"/>
      <c r="C684" s="12"/>
      <c r="D684" s="12"/>
    </row>
    <row r="685" spans="1:4" ht="12.75">
      <c r="A685" s="12"/>
      <c r="B685" s="12"/>
      <c r="C685" s="12"/>
      <c r="D685" s="12"/>
    </row>
    <row r="686" spans="1:4" ht="12.75">
      <c r="A686" s="12"/>
      <c r="B686" s="12"/>
      <c r="C686" s="12"/>
      <c r="D686" s="12"/>
    </row>
    <row r="687" spans="1:4" ht="12.75">
      <c r="A687" s="12"/>
      <c r="B687" s="12"/>
      <c r="C687" s="12"/>
      <c r="D687" s="12"/>
    </row>
    <row r="688" spans="1:4" ht="12.75">
      <c r="A688" s="12"/>
      <c r="B688" s="12"/>
      <c r="C688" s="12"/>
      <c r="D688" s="12"/>
    </row>
    <row r="689" spans="1:4" ht="12.75">
      <c r="A689" s="12"/>
      <c r="B689" s="12"/>
      <c r="C689" s="12"/>
      <c r="D689" s="12"/>
    </row>
    <row r="690" spans="1:4" ht="12.75">
      <c r="A690" s="12"/>
      <c r="B690" s="12"/>
      <c r="C690" s="12"/>
      <c r="D690" s="12"/>
    </row>
    <row r="691" spans="1:4" ht="12.75">
      <c r="A691" s="12"/>
      <c r="B691" s="12"/>
      <c r="C691" s="12"/>
      <c r="D691" s="12"/>
    </row>
    <row r="692" spans="1:4" ht="12.75">
      <c r="A692" s="12"/>
      <c r="B692" s="12"/>
      <c r="C692" s="12"/>
      <c r="D692" s="12"/>
    </row>
    <row r="693" spans="1:4" ht="12.75">
      <c r="A693" s="12"/>
      <c r="B693" s="12"/>
      <c r="C693" s="12"/>
      <c r="D693" s="12"/>
    </row>
    <row r="694" spans="1:4" ht="12.75">
      <c r="A694" s="12"/>
      <c r="B694" s="12"/>
      <c r="C694" s="12"/>
      <c r="D694" s="12"/>
    </row>
    <row r="695" spans="1:4" ht="12.75">
      <c r="A695" s="12"/>
      <c r="B695" s="12"/>
      <c r="C695" s="12"/>
      <c r="D695" s="12"/>
    </row>
    <row r="696" spans="1:4" ht="12.75">
      <c r="A696" s="12"/>
      <c r="B696" s="12"/>
      <c r="C696" s="12"/>
      <c r="D696" s="12"/>
    </row>
    <row r="697" spans="1:4" ht="12.75">
      <c r="A697" s="12"/>
      <c r="B697" s="12"/>
      <c r="C697" s="12"/>
      <c r="D697" s="12"/>
    </row>
    <row r="698" spans="1:4" ht="12.75">
      <c r="A698" s="12"/>
      <c r="B698" s="12"/>
      <c r="C698" s="12"/>
      <c r="D698" s="12"/>
    </row>
    <row r="699" spans="1:4" ht="12.75">
      <c r="A699" s="12"/>
      <c r="B699" s="12"/>
      <c r="C699" s="12"/>
      <c r="D699" s="12"/>
    </row>
    <row r="700" spans="1:4" ht="12.75">
      <c r="A700" s="12"/>
      <c r="B700" s="12"/>
      <c r="C700" s="12"/>
      <c r="D700" s="12"/>
    </row>
    <row r="701" spans="1:4" ht="12.75">
      <c r="A701" s="12"/>
      <c r="B701" s="12"/>
      <c r="C701" s="12"/>
      <c r="D701" s="12"/>
    </row>
    <row r="702" spans="1:4" ht="12.75">
      <c r="A702" s="12"/>
      <c r="B702" s="12"/>
      <c r="C702" s="12"/>
      <c r="D702" s="12"/>
    </row>
    <row r="703" spans="1:4" ht="12.75">
      <c r="A703" s="12"/>
      <c r="B703" s="12"/>
      <c r="C703" s="12"/>
      <c r="D703" s="12"/>
    </row>
    <row r="704" spans="1:4" ht="12.75">
      <c r="A704" s="12"/>
      <c r="B704" s="12"/>
      <c r="C704" s="12"/>
      <c r="D704" s="12"/>
    </row>
    <row r="705" spans="1:4" ht="12.75">
      <c r="A705" s="12"/>
      <c r="B705" s="12"/>
      <c r="C705" s="12"/>
      <c r="D705" s="12"/>
    </row>
    <row r="706" spans="1:4" ht="12.75">
      <c r="A706" s="12"/>
      <c r="B706" s="12"/>
      <c r="C706" s="12"/>
      <c r="D706" s="12"/>
    </row>
    <row r="707" spans="1:4" ht="12.75">
      <c r="A707" s="12"/>
      <c r="B707" s="12"/>
      <c r="C707" s="12"/>
      <c r="D707" s="12"/>
    </row>
    <row r="708" spans="1:4" ht="12.75">
      <c r="A708" s="12"/>
      <c r="B708" s="12"/>
      <c r="C708" s="12"/>
      <c r="D708" s="12"/>
    </row>
    <row r="709" spans="1:4" ht="12.75">
      <c r="A709" s="12"/>
      <c r="B709" s="12"/>
      <c r="C709" s="12"/>
      <c r="D709" s="12"/>
    </row>
    <row r="710" spans="1:4" ht="12.75">
      <c r="A710" s="12"/>
      <c r="B710" s="12"/>
      <c r="C710" s="12"/>
      <c r="D710" s="12"/>
    </row>
    <row r="711" spans="1:4" ht="12.75">
      <c r="A711" s="12"/>
      <c r="B711" s="12"/>
      <c r="C711" s="12"/>
      <c r="D711" s="12"/>
    </row>
    <row r="712" spans="1:4" ht="12.75">
      <c r="A712" s="12"/>
      <c r="B712" s="12"/>
      <c r="C712" s="12"/>
      <c r="D712" s="12"/>
    </row>
    <row r="713" spans="1:4" ht="12.75">
      <c r="A713" s="12"/>
      <c r="B713" s="12"/>
      <c r="C713" s="12"/>
      <c r="D713" s="12"/>
    </row>
    <row r="714" spans="1:4" ht="12.75">
      <c r="A714" s="12"/>
      <c r="B714" s="12"/>
      <c r="C714" s="12"/>
      <c r="D714" s="12"/>
    </row>
    <row r="715" spans="1:4" ht="12.75">
      <c r="A715" s="12"/>
      <c r="B715" s="12"/>
      <c r="C715" s="12"/>
      <c r="D715" s="12"/>
    </row>
    <row r="716" spans="1:4" ht="12.75">
      <c r="A716" s="12"/>
      <c r="B716" s="12"/>
      <c r="C716" s="12"/>
      <c r="D716" s="12"/>
    </row>
    <row r="717" spans="1:4" ht="12.75">
      <c r="A717" s="12"/>
      <c r="B717" s="12"/>
      <c r="C717" s="12"/>
      <c r="D717" s="12"/>
    </row>
    <row r="718" spans="1:4" ht="12.75">
      <c r="A718" s="12"/>
      <c r="B718" s="12"/>
      <c r="C718" s="12"/>
      <c r="D718" s="12"/>
    </row>
    <row r="719" spans="1:4" ht="12.75">
      <c r="A719" s="12"/>
      <c r="B719" s="12"/>
      <c r="C719" s="12"/>
      <c r="D719" s="12"/>
    </row>
    <row r="720" spans="1:4" ht="12.75">
      <c r="A720" s="12"/>
      <c r="B720" s="12"/>
      <c r="C720" s="12"/>
      <c r="D720" s="12"/>
    </row>
    <row r="721" spans="1:4" ht="12.75">
      <c r="A721" s="12"/>
      <c r="B721" s="12"/>
      <c r="C721" s="12"/>
      <c r="D721" s="12"/>
    </row>
    <row r="722" spans="1:4" ht="12.75">
      <c r="A722" s="12"/>
      <c r="B722" s="12"/>
      <c r="C722" s="12"/>
      <c r="D722" s="12"/>
    </row>
    <row r="723" spans="1:4" ht="12.75">
      <c r="A723" s="12"/>
      <c r="B723" s="12"/>
      <c r="C723" s="12"/>
      <c r="D723" s="12"/>
    </row>
    <row r="724" spans="1:4" ht="12.75">
      <c r="A724" s="12"/>
      <c r="B724" s="12"/>
      <c r="C724" s="12"/>
      <c r="D724" s="12"/>
    </row>
    <row r="725" spans="1:4" ht="12.75">
      <c r="A725" s="12"/>
      <c r="B725" s="12"/>
      <c r="C725" s="12"/>
      <c r="D725" s="12"/>
    </row>
    <row r="726" spans="1:4" ht="12.75">
      <c r="A726" s="12"/>
      <c r="B726" s="12"/>
      <c r="C726" s="12"/>
      <c r="D726" s="12"/>
    </row>
    <row r="727" spans="1:4" ht="12.75">
      <c r="A727" s="12"/>
      <c r="B727" s="12"/>
      <c r="C727" s="12"/>
      <c r="D727" s="12"/>
    </row>
    <row r="728" spans="1:4" ht="12.75">
      <c r="A728" s="12"/>
      <c r="B728" s="12"/>
      <c r="C728" s="12"/>
      <c r="D728" s="12"/>
    </row>
    <row r="729" spans="1:4" ht="12.75">
      <c r="A729" s="12"/>
      <c r="B729" s="12"/>
      <c r="C729" s="12"/>
      <c r="D729" s="12"/>
    </row>
    <row r="730" spans="1:4" ht="12.75">
      <c r="A730" s="12"/>
      <c r="B730" s="12"/>
      <c r="C730" s="12"/>
      <c r="D730" s="12"/>
    </row>
    <row r="731" spans="1:4" ht="12.75">
      <c r="A731" s="12"/>
      <c r="B731" s="12"/>
      <c r="C731" s="12"/>
      <c r="D731" s="12"/>
    </row>
    <row r="732" spans="1:4" ht="12.75">
      <c r="A732" s="12"/>
      <c r="B732" s="12"/>
      <c r="C732" s="12"/>
      <c r="D732" s="12"/>
    </row>
    <row r="733" spans="1:4" ht="12.75">
      <c r="A733" s="12"/>
      <c r="B733" s="12"/>
      <c r="C733" s="12"/>
      <c r="D733" s="12"/>
    </row>
    <row r="734" spans="1:4" ht="12.75">
      <c r="A734" s="12"/>
      <c r="B734" s="12"/>
      <c r="C734" s="12"/>
      <c r="D734" s="12"/>
    </row>
    <row r="735" spans="1:4" ht="12.75">
      <c r="A735" s="12"/>
      <c r="B735" s="12"/>
      <c r="C735" s="12"/>
      <c r="D735" s="12"/>
    </row>
    <row r="736" spans="1:4" ht="12.75">
      <c r="A736" s="12"/>
      <c r="B736" s="12"/>
      <c r="C736" s="12"/>
      <c r="D736" s="12"/>
    </row>
    <row r="737" spans="1:4" ht="12.75">
      <c r="A737" s="12"/>
      <c r="B737" s="12"/>
      <c r="C737" s="12"/>
      <c r="D737" s="12"/>
    </row>
    <row r="738" spans="1:4" ht="12.75">
      <c r="A738" s="12"/>
      <c r="B738" s="12"/>
      <c r="C738" s="12"/>
      <c r="D738" s="12"/>
    </row>
    <row r="739" spans="1:4" ht="12.75">
      <c r="A739" s="12"/>
      <c r="B739" s="12"/>
      <c r="C739" s="12"/>
      <c r="D739" s="12"/>
    </row>
    <row r="740" spans="1:4" ht="12.75">
      <c r="A740" s="12"/>
      <c r="B740" s="12"/>
      <c r="C740" s="12"/>
      <c r="D740" s="12"/>
    </row>
    <row r="741" spans="1:4" ht="12.75">
      <c r="A741" s="12"/>
      <c r="B741" s="12"/>
      <c r="C741" s="12"/>
      <c r="D741" s="12"/>
    </row>
    <row r="742" spans="1:4" ht="12.75">
      <c r="A742" s="12"/>
      <c r="B742" s="12"/>
      <c r="C742" s="12"/>
      <c r="D742" s="12"/>
    </row>
    <row r="743" spans="1:4" ht="12.75">
      <c r="A743" s="12"/>
      <c r="B743" s="12"/>
      <c r="C743" s="12"/>
      <c r="D743" s="12"/>
    </row>
    <row r="744" spans="1:4" ht="12.75">
      <c r="A744" s="12"/>
      <c r="B744" s="12"/>
      <c r="C744" s="12"/>
      <c r="D744" s="12"/>
    </row>
    <row r="745" spans="1:4" ht="12.75">
      <c r="A745" s="12"/>
      <c r="B745" s="12"/>
      <c r="C745" s="12"/>
      <c r="D745" s="12"/>
    </row>
    <row r="746" spans="1:4" ht="12.75">
      <c r="A746" s="12"/>
      <c r="B746" s="12"/>
      <c r="C746" s="12"/>
      <c r="D746" s="12"/>
    </row>
    <row r="747" spans="1:4" ht="12.75">
      <c r="A747" s="12"/>
      <c r="B747" s="12"/>
      <c r="C747" s="12"/>
      <c r="D747" s="12"/>
    </row>
    <row r="748" spans="1:4" ht="12.75">
      <c r="A748" s="12"/>
      <c r="B748" s="12"/>
      <c r="C748" s="12"/>
      <c r="D748" s="12"/>
    </row>
    <row r="749" spans="1:4" ht="12.75">
      <c r="A749" s="12"/>
      <c r="B749" s="12"/>
      <c r="C749" s="12"/>
      <c r="D749" s="12"/>
    </row>
    <row r="750" spans="1:4" ht="12.75">
      <c r="A750" s="12"/>
      <c r="B750" s="12"/>
      <c r="C750" s="12"/>
      <c r="D750" s="12"/>
    </row>
    <row r="751" spans="1:4" ht="12.75">
      <c r="A751" s="12"/>
      <c r="B751" s="12"/>
      <c r="C751" s="12"/>
      <c r="D751" s="12"/>
    </row>
    <row r="752" spans="1:4" ht="12.75">
      <c r="A752" s="12"/>
      <c r="B752" s="12"/>
      <c r="C752" s="12"/>
      <c r="D752" s="12"/>
    </row>
    <row r="753" spans="1:4" ht="12.75">
      <c r="A753" s="12"/>
      <c r="B753" s="12"/>
      <c r="C753" s="12"/>
      <c r="D753" s="12"/>
    </row>
    <row r="754" spans="1:4" ht="12.75">
      <c r="A754" s="12"/>
      <c r="B754" s="12"/>
      <c r="C754" s="12"/>
      <c r="D754" s="12"/>
    </row>
    <row r="755" spans="1:4" ht="12.75">
      <c r="A755" s="12"/>
      <c r="B755" s="12"/>
      <c r="C755" s="12"/>
      <c r="D755" s="12"/>
    </row>
    <row r="756" spans="1:4" ht="12.75">
      <c r="A756" s="12"/>
      <c r="B756" s="12"/>
      <c r="C756" s="12"/>
      <c r="D756" s="12"/>
    </row>
    <row r="757" spans="1:4" ht="12.75">
      <c r="A757" s="12"/>
      <c r="B757" s="12"/>
      <c r="C757" s="12"/>
      <c r="D757" s="12"/>
    </row>
    <row r="758" spans="1:4" ht="12.75">
      <c r="A758" s="12"/>
      <c r="B758" s="12"/>
      <c r="C758" s="12"/>
      <c r="D758" s="12"/>
    </row>
    <row r="759" spans="1:4" ht="12.75">
      <c r="A759" s="12"/>
      <c r="B759" s="12"/>
      <c r="C759" s="12"/>
      <c r="D759" s="12"/>
    </row>
    <row r="760" spans="1:4" ht="12.75">
      <c r="A760" s="12"/>
      <c r="B760" s="12"/>
      <c r="C760" s="12"/>
      <c r="D760" s="12"/>
    </row>
    <row r="761" spans="1:4" ht="12.75">
      <c r="A761" s="12"/>
      <c r="B761" s="12"/>
      <c r="C761" s="12"/>
      <c r="D761" s="12"/>
    </row>
    <row r="762" spans="1:4" ht="12.75">
      <c r="A762" s="12"/>
      <c r="B762" s="12"/>
      <c r="C762" s="12"/>
      <c r="D762" s="12"/>
    </row>
    <row r="763" spans="1:4" ht="12.75">
      <c r="A763" s="12"/>
      <c r="B763" s="12"/>
      <c r="C763" s="12"/>
      <c r="D763" s="12"/>
    </row>
    <row r="764" spans="1:4" ht="12.75">
      <c r="A764" s="12"/>
      <c r="B764" s="12"/>
      <c r="C764" s="12"/>
      <c r="D764" s="12"/>
    </row>
    <row r="765" spans="1:4" ht="12.75">
      <c r="A765" s="12"/>
      <c r="B765" s="12"/>
      <c r="C765" s="12"/>
      <c r="D765" s="12"/>
    </row>
    <row r="766" spans="1:4" ht="12.75">
      <c r="A766" s="12"/>
      <c r="B766" s="12"/>
      <c r="C766" s="12"/>
      <c r="D766" s="12"/>
    </row>
    <row r="767" spans="1:4" ht="12.75">
      <c r="A767" s="12"/>
      <c r="B767" s="12"/>
      <c r="C767" s="12"/>
      <c r="D767" s="12"/>
    </row>
    <row r="768" spans="1:4" ht="12.75">
      <c r="A768" s="12"/>
      <c r="B768" s="12"/>
      <c r="C768" s="12"/>
      <c r="D768" s="12"/>
    </row>
    <row r="769" spans="1:4" ht="12.75">
      <c r="A769" s="12"/>
      <c r="B769" s="12"/>
      <c r="C769" s="12"/>
      <c r="D769" s="12"/>
    </row>
    <row r="770" spans="1:4" ht="12.75">
      <c r="A770" s="12"/>
      <c r="B770" s="12"/>
      <c r="C770" s="12"/>
      <c r="D770" s="12"/>
    </row>
    <row r="771" spans="1:4" ht="12.75">
      <c r="A771" s="12"/>
      <c r="B771" s="12"/>
      <c r="C771" s="12"/>
      <c r="D771" s="12"/>
    </row>
    <row r="772" spans="1:4" ht="12.75">
      <c r="A772" s="12"/>
      <c r="B772" s="12"/>
      <c r="C772" s="12"/>
      <c r="D772" s="12"/>
    </row>
    <row r="773" spans="1:4" ht="12.75">
      <c r="A773" s="12"/>
      <c r="B773" s="12"/>
      <c r="C773" s="12"/>
      <c r="D773" s="12"/>
    </row>
    <row r="774" spans="1:4" ht="12.75">
      <c r="A774" s="12"/>
      <c r="B774" s="12"/>
      <c r="C774" s="12"/>
      <c r="D774" s="12"/>
    </row>
    <row r="775" spans="1:4" ht="12.75">
      <c r="A775" s="12"/>
      <c r="B775" s="12"/>
      <c r="C775" s="12"/>
      <c r="D775" s="12"/>
    </row>
    <row r="776" spans="1:4" ht="12.75">
      <c r="A776" s="12"/>
      <c r="B776" s="12"/>
      <c r="C776" s="12"/>
      <c r="D776" s="12"/>
    </row>
    <row r="777" spans="1:4" ht="12.75">
      <c r="A777" s="12"/>
      <c r="B777" s="12"/>
      <c r="C777" s="12"/>
      <c r="D777" s="12"/>
    </row>
    <row r="778" spans="1:4" ht="12.75">
      <c r="A778" s="12"/>
      <c r="B778" s="12"/>
      <c r="C778" s="12"/>
      <c r="D778" s="12"/>
    </row>
    <row r="779" spans="1:4" ht="12.75">
      <c r="A779" s="12"/>
      <c r="B779" s="12"/>
      <c r="C779" s="12"/>
      <c r="D779" s="12"/>
    </row>
    <row r="780" spans="1:4" ht="12.75">
      <c r="A780" s="12"/>
      <c r="B780" s="12"/>
      <c r="C780" s="12"/>
      <c r="D780" s="12"/>
    </row>
    <row r="781" spans="1:4" ht="12.75">
      <c r="A781" s="12"/>
      <c r="B781" s="12"/>
      <c r="C781" s="12"/>
      <c r="D781" s="12"/>
    </row>
    <row r="782" spans="1:4" ht="12.75">
      <c r="A782" s="12"/>
      <c r="B782" s="12"/>
      <c r="C782" s="12"/>
      <c r="D782" s="12"/>
    </row>
    <row r="783" spans="1:4" ht="12.75">
      <c r="A783" s="12"/>
      <c r="B783" s="12"/>
      <c r="C783" s="12"/>
      <c r="D783" s="12"/>
    </row>
    <row r="784" spans="1:4" ht="12.75">
      <c r="A784" s="12"/>
      <c r="B784" s="12"/>
      <c r="C784" s="12"/>
      <c r="D784" s="12"/>
    </row>
    <row r="785" spans="1:4" ht="12.75">
      <c r="A785" s="12"/>
      <c r="B785" s="12"/>
      <c r="C785" s="12"/>
      <c r="D785" s="12"/>
    </row>
    <row r="786" spans="1:4" ht="12.75">
      <c r="A786" s="12"/>
      <c r="B786" s="12"/>
      <c r="C786" s="12"/>
      <c r="D786" s="12"/>
    </row>
    <row r="787" spans="1:4" ht="12.75">
      <c r="A787" s="12"/>
      <c r="B787" s="12"/>
      <c r="C787" s="12"/>
      <c r="D787" s="12"/>
    </row>
    <row r="788" spans="1:4" ht="12.75">
      <c r="A788" s="12"/>
      <c r="B788" s="12"/>
      <c r="C788" s="12"/>
      <c r="D788" s="12"/>
    </row>
    <row r="789" spans="1:4" ht="12.75">
      <c r="A789" s="12"/>
      <c r="B789" s="12"/>
      <c r="C789" s="12"/>
      <c r="D789" s="12"/>
    </row>
    <row r="790" spans="1:4" ht="12.75">
      <c r="A790" s="12"/>
      <c r="B790" s="12"/>
      <c r="C790" s="12"/>
      <c r="D790" s="12"/>
    </row>
    <row r="791" spans="1:4" ht="12.75">
      <c r="A791" s="12"/>
      <c r="B791" s="12"/>
      <c r="C791" s="12"/>
      <c r="D791" s="12"/>
    </row>
    <row r="792" spans="1:4" ht="12.75">
      <c r="A792" s="12"/>
      <c r="B792" s="12"/>
      <c r="C792" s="12"/>
      <c r="D792" s="12"/>
    </row>
    <row r="793" spans="1:4" ht="12.75">
      <c r="A793" s="12"/>
      <c r="B793" s="12"/>
      <c r="C793" s="12"/>
      <c r="D793" s="12"/>
    </row>
    <row r="794" spans="1:4" ht="12.75">
      <c r="A794" s="12"/>
      <c r="B794" s="12"/>
      <c r="C794" s="12"/>
      <c r="D794" s="12"/>
    </row>
    <row r="795" spans="1:4" ht="12.75">
      <c r="A795" s="12"/>
      <c r="B795" s="12"/>
      <c r="C795" s="12"/>
      <c r="D795" s="12"/>
    </row>
    <row r="796" spans="1:4" ht="12.75">
      <c r="A796" s="12"/>
      <c r="B796" s="12"/>
      <c r="C796" s="12"/>
      <c r="D796" s="12"/>
    </row>
    <row r="797" spans="1:4" ht="12.75">
      <c r="A797" s="12"/>
      <c r="B797" s="12"/>
      <c r="C797" s="12"/>
      <c r="D797" s="12"/>
    </row>
    <row r="798" spans="1:4" ht="12.75">
      <c r="A798" s="12"/>
      <c r="B798" s="12"/>
      <c r="C798" s="12"/>
      <c r="D798" s="12"/>
    </row>
    <row r="799" spans="1:4" ht="12.75">
      <c r="A799" s="12"/>
      <c r="B799" s="12"/>
      <c r="C799" s="12"/>
      <c r="D799" s="12"/>
    </row>
    <row r="800" spans="1:4" ht="12.75">
      <c r="A800" s="12"/>
      <c r="B800" s="12"/>
      <c r="C800" s="12"/>
      <c r="D800" s="12"/>
    </row>
    <row r="801" spans="1:4" ht="12.75">
      <c r="A801" s="12"/>
      <c r="B801" s="12"/>
      <c r="C801" s="12"/>
      <c r="D801" s="12"/>
    </row>
    <row r="802" spans="1:4" ht="12.75">
      <c r="A802" s="12"/>
      <c r="B802" s="12"/>
      <c r="C802" s="12"/>
      <c r="D802" s="12"/>
    </row>
    <row r="803" spans="1:4" ht="12.75">
      <c r="A803" s="12"/>
      <c r="B803" s="12"/>
      <c r="C803" s="12"/>
      <c r="D803" s="12"/>
    </row>
    <row r="804" spans="1:4" ht="12.75">
      <c r="A804" s="12"/>
      <c r="B804" s="12"/>
      <c r="C804" s="12"/>
      <c r="D804" s="12"/>
    </row>
    <row r="805" spans="1:4" ht="12.75">
      <c r="A805" s="12"/>
      <c r="B805" s="12"/>
      <c r="C805" s="12"/>
      <c r="D805" s="12"/>
    </row>
    <row r="806" spans="1:4" ht="12.75">
      <c r="A806" s="12"/>
      <c r="B806" s="12"/>
      <c r="C806" s="12"/>
      <c r="D806" s="12"/>
    </row>
    <row r="807" spans="1:4" ht="12.75">
      <c r="A807" s="12"/>
      <c r="B807" s="12"/>
      <c r="C807" s="12"/>
      <c r="D807" s="12"/>
    </row>
    <row r="808" spans="1:4" ht="12.75">
      <c r="A808" s="12"/>
      <c r="B808" s="12"/>
      <c r="C808" s="12"/>
      <c r="D808" s="12"/>
    </row>
    <row r="809" spans="1:4" ht="12.75">
      <c r="A809" s="12"/>
      <c r="B809" s="12"/>
      <c r="C809" s="12"/>
      <c r="D809" s="12"/>
    </row>
    <row r="810" spans="1:4" ht="12.75">
      <c r="A810" s="12"/>
      <c r="B810" s="12"/>
      <c r="C810" s="12"/>
      <c r="D810" s="12"/>
    </row>
    <row r="811" spans="1:4" ht="12.75">
      <c r="A811" s="12"/>
      <c r="B811" s="12"/>
      <c r="C811" s="12"/>
      <c r="D811" s="12"/>
    </row>
    <row r="812" spans="1:4" ht="12.75">
      <c r="A812" s="12"/>
      <c r="B812" s="12"/>
      <c r="C812" s="12"/>
      <c r="D812" s="12"/>
    </row>
    <row r="813" spans="1:4" ht="12.75">
      <c r="A813" s="12"/>
      <c r="B813" s="12"/>
      <c r="C813" s="12"/>
      <c r="D813" s="12"/>
    </row>
    <row r="814" spans="1:4" ht="12.75">
      <c r="A814" s="12"/>
      <c r="B814" s="12"/>
      <c r="C814" s="12"/>
      <c r="D814" s="12"/>
    </row>
    <row r="815" spans="1:4" ht="12.75">
      <c r="A815" s="12"/>
      <c r="B815" s="12"/>
      <c r="C815" s="12"/>
      <c r="D815" s="12"/>
    </row>
    <row r="816" spans="1:4" ht="12.75">
      <c r="A816" s="12"/>
      <c r="B816" s="12"/>
      <c r="C816" s="12"/>
      <c r="D816" s="12"/>
    </row>
    <row r="817" spans="1:4" ht="12.75">
      <c r="A817" s="12"/>
      <c r="B817" s="12"/>
      <c r="C817" s="12"/>
      <c r="D817" s="12"/>
    </row>
    <row r="818" spans="1:4" ht="12.75">
      <c r="A818" s="12"/>
      <c r="B818" s="12"/>
      <c r="C818" s="12"/>
      <c r="D818" s="12"/>
    </row>
    <row r="819" spans="1:4" ht="12.75">
      <c r="A819" s="12"/>
      <c r="B819" s="12"/>
      <c r="C819" s="12"/>
      <c r="D819" s="12"/>
    </row>
    <row r="820" spans="1:4" ht="12.75">
      <c r="A820" s="12"/>
      <c r="B820" s="12"/>
      <c r="C820" s="12"/>
      <c r="D820" s="12"/>
    </row>
    <row r="821" spans="1:4" ht="12.75">
      <c r="A821" s="12"/>
      <c r="B821" s="12"/>
      <c r="C821" s="12"/>
      <c r="D821" s="12"/>
    </row>
    <row r="822" spans="1:4" ht="12.75">
      <c r="A822" s="12"/>
      <c r="B822" s="12"/>
      <c r="C822" s="12"/>
      <c r="D822" s="12"/>
    </row>
    <row r="823" spans="1:4" ht="12.75">
      <c r="A823" s="12"/>
      <c r="B823" s="12"/>
      <c r="C823" s="12"/>
      <c r="D823" s="12"/>
    </row>
    <row r="824" spans="1:4" ht="12.75">
      <c r="A824" s="12"/>
      <c r="B824" s="12"/>
      <c r="C824" s="12"/>
      <c r="D824" s="12"/>
    </row>
    <row r="825" spans="1:4" ht="12.75">
      <c r="A825" s="12"/>
      <c r="B825" s="12"/>
      <c r="C825" s="12"/>
      <c r="D825" s="12"/>
    </row>
    <row r="826" spans="1:4" ht="12.75">
      <c r="A826" s="12"/>
      <c r="B826" s="12"/>
      <c r="C826" s="12"/>
      <c r="D826" s="12"/>
    </row>
    <row r="827" spans="1:4" ht="12.75">
      <c r="A827" s="12"/>
      <c r="B827" s="12"/>
      <c r="C827" s="12"/>
      <c r="D827" s="12"/>
    </row>
    <row r="828" spans="1:4" ht="12.75">
      <c r="A828" s="12"/>
      <c r="B828" s="12"/>
      <c r="C828" s="12"/>
      <c r="D828" s="12"/>
    </row>
    <row r="829" spans="1:4" ht="12.75">
      <c r="A829" s="12"/>
      <c r="B829" s="12"/>
      <c r="C829" s="12"/>
      <c r="D829" s="12"/>
    </row>
    <row r="830" spans="1:4" ht="12.75">
      <c r="A830" s="12"/>
      <c r="B830" s="12"/>
      <c r="C830" s="12"/>
      <c r="D830" s="12"/>
    </row>
    <row r="831" spans="1:4" ht="12.75">
      <c r="A831" s="12"/>
      <c r="B831" s="12"/>
      <c r="C831" s="12"/>
      <c r="D831" s="12"/>
    </row>
    <row r="832" spans="1:4" ht="12.75">
      <c r="A832" s="12"/>
      <c r="B832" s="12"/>
      <c r="C832" s="12"/>
      <c r="D832" s="12"/>
    </row>
    <row r="833" spans="1:4" ht="12.75">
      <c r="A833" s="12"/>
      <c r="B833" s="12"/>
      <c r="C833" s="12"/>
      <c r="D833" s="12"/>
    </row>
    <row r="834" spans="1:4" ht="12.75">
      <c r="A834" s="12"/>
      <c r="B834" s="12"/>
      <c r="C834" s="12"/>
      <c r="D834" s="12"/>
    </row>
    <row r="835" spans="1:4" ht="12.75">
      <c r="A835" s="12"/>
      <c r="B835" s="12"/>
      <c r="C835" s="12"/>
      <c r="D835" s="12"/>
    </row>
    <row r="836" spans="1:4" ht="12.75">
      <c r="A836" s="12"/>
      <c r="B836" s="12"/>
      <c r="C836" s="12"/>
      <c r="D836" s="12"/>
    </row>
    <row r="837" spans="1:4" ht="12.75">
      <c r="A837" s="12"/>
      <c r="B837" s="12"/>
      <c r="C837" s="12"/>
      <c r="D837" s="12"/>
    </row>
    <row r="838" spans="1:4" ht="12.75">
      <c r="A838" s="12"/>
      <c r="B838" s="12"/>
      <c r="C838" s="12"/>
      <c r="D838" s="12"/>
    </row>
    <row r="839" spans="1:4" ht="12.75">
      <c r="A839" s="12"/>
      <c r="B839" s="12"/>
      <c r="C839" s="12"/>
      <c r="D839" s="12"/>
    </row>
    <row r="840" spans="1:4" ht="12.75">
      <c r="A840" s="12"/>
      <c r="B840" s="12"/>
      <c r="C840" s="12"/>
      <c r="D840" s="12"/>
    </row>
    <row r="841" spans="1:4" ht="12.75">
      <c r="A841" s="12"/>
      <c r="B841" s="12"/>
      <c r="C841" s="12"/>
      <c r="D841" s="12"/>
    </row>
    <row r="842" spans="1:4" ht="12.75">
      <c r="A842" s="12"/>
      <c r="B842" s="12"/>
      <c r="C842" s="12"/>
      <c r="D842" s="12"/>
    </row>
    <row r="843" spans="1:4" ht="12.75">
      <c r="A843" s="12"/>
      <c r="B843" s="12"/>
      <c r="C843" s="12"/>
      <c r="D843" s="12"/>
    </row>
    <row r="844" spans="1:4" ht="12.75">
      <c r="A844" s="12"/>
      <c r="B844" s="12"/>
      <c r="C844" s="12"/>
      <c r="D844" s="12"/>
    </row>
    <row r="845" spans="1:4" ht="12.75">
      <c r="A845" s="12"/>
      <c r="B845" s="12"/>
      <c r="C845" s="12"/>
      <c r="D845" s="12"/>
    </row>
    <row r="846" spans="1:4" ht="12.75">
      <c r="A846" s="12"/>
      <c r="B846" s="12"/>
      <c r="C846" s="12"/>
      <c r="D846" s="12"/>
    </row>
    <row r="847" spans="1:4" ht="12.75">
      <c r="A847" s="12"/>
      <c r="B847" s="12"/>
      <c r="C847" s="12"/>
      <c r="D847" s="12"/>
    </row>
    <row r="848" spans="1:4" ht="12.75">
      <c r="A848" s="12"/>
      <c r="B848" s="12"/>
      <c r="C848" s="12"/>
      <c r="D848" s="12"/>
    </row>
    <row r="849" spans="1:4" ht="12.75">
      <c r="A849" s="12"/>
      <c r="B849" s="12"/>
      <c r="C849" s="12"/>
      <c r="D849" s="12"/>
    </row>
    <row r="850" spans="1:4" ht="12.75">
      <c r="A850" s="12"/>
      <c r="B850" s="12"/>
      <c r="C850" s="12"/>
      <c r="D850" s="12"/>
    </row>
    <row r="851" spans="1:4" ht="12.75">
      <c r="A851" s="12"/>
      <c r="B851" s="12"/>
      <c r="C851" s="12"/>
      <c r="D851" s="12"/>
    </row>
    <row r="852" spans="1:4" ht="12.75">
      <c r="A852" s="12"/>
      <c r="B852" s="12"/>
      <c r="C852" s="12"/>
      <c r="D852" s="12"/>
    </row>
    <row r="853" spans="1:4" ht="12.75">
      <c r="A853" s="12"/>
      <c r="B853" s="12"/>
      <c r="C853" s="12"/>
      <c r="D853" s="12"/>
    </row>
    <row r="854" spans="1:4" ht="12.75">
      <c r="A854" s="12"/>
      <c r="B854" s="12"/>
      <c r="C854" s="12"/>
      <c r="D854" s="12"/>
    </row>
    <row r="855" spans="1:4" ht="12.75">
      <c r="A855" s="12"/>
      <c r="B855" s="12"/>
      <c r="C855" s="12"/>
      <c r="D855" s="12"/>
    </row>
    <row r="856" spans="1:4" ht="12.75">
      <c r="A856" s="12"/>
      <c r="B856" s="12"/>
      <c r="C856" s="12"/>
      <c r="D856" s="12"/>
    </row>
    <row r="857" spans="1:4" ht="12.75">
      <c r="A857" s="12"/>
      <c r="B857" s="12"/>
      <c r="C857" s="12"/>
      <c r="D857" s="12"/>
    </row>
    <row r="858" spans="1:4" ht="12.75">
      <c r="A858" s="12"/>
      <c r="B858" s="12"/>
      <c r="C858" s="12"/>
      <c r="D858" s="12"/>
    </row>
    <row r="859" spans="1:4" ht="12.75">
      <c r="A859" s="12"/>
      <c r="B859" s="12"/>
      <c r="C859" s="12"/>
      <c r="D859" s="12"/>
    </row>
    <row r="860" spans="1:4" ht="12.75">
      <c r="A860" s="12"/>
      <c r="B860" s="12"/>
      <c r="C860" s="12"/>
      <c r="D860" s="12"/>
    </row>
    <row r="861" spans="1:4" ht="12.75">
      <c r="A861" s="12"/>
      <c r="B861" s="12"/>
      <c r="C861" s="12"/>
      <c r="D861" s="12"/>
    </row>
    <row r="862" spans="1:4" ht="12.75">
      <c r="A862" s="12"/>
      <c r="B862" s="12"/>
      <c r="C862" s="12"/>
      <c r="D862" s="12"/>
    </row>
    <row r="863" spans="1:4" ht="12.75">
      <c r="A863" s="12"/>
      <c r="B863" s="12"/>
      <c r="C863" s="12"/>
      <c r="D863" s="12"/>
    </row>
    <row r="864" spans="1:4" ht="12.75">
      <c r="A864" s="12"/>
      <c r="B864" s="12"/>
      <c r="C864" s="12"/>
      <c r="D864" s="12"/>
    </row>
    <row r="865" spans="1:4" ht="12.75">
      <c r="A865" s="12"/>
      <c r="B865" s="12"/>
      <c r="C865" s="12"/>
      <c r="D865" s="12"/>
    </row>
    <row r="866" spans="1:4" ht="12.75">
      <c r="A866" s="12"/>
      <c r="B866" s="12"/>
      <c r="C866" s="12"/>
      <c r="D866" s="12"/>
    </row>
    <row r="867" spans="1:4" ht="12.75">
      <c r="A867" s="12"/>
      <c r="B867" s="12"/>
      <c r="C867" s="12"/>
      <c r="D867" s="12"/>
    </row>
    <row r="868" spans="1:4" ht="12.75">
      <c r="A868" s="12"/>
      <c r="B868" s="12"/>
      <c r="C868" s="12"/>
      <c r="D868" s="12"/>
    </row>
    <row r="869" spans="1:4" ht="12.75">
      <c r="A869" s="12"/>
      <c r="B869" s="12"/>
      <c r="C869" s="12"/>
      <c r="D869" s="12"/>
    </row>
    <row r="870" spans="1:4" ht="12.75">
      <c r="A870" s="12"/>
      <c r="B870" s="12"/>
      <c r="C870" s="12"/>
      <c r="D870" s="12"/>
    </row>
    <row r="871" spans="1:4" ht="12.75">
      <c r="A871" s="12"/>
      <c r="B871" s="12"/>
      <c r="C871" s="12"/>
      <c r="D871" s="12"/>
    </row>
    <row r="872" spans="1:4" ht="12.75">
      <c r="A872" s="12"/>
      <c r="B872" s="12"/>
      <c r="C872" s="12"/>
      <c r="D872" s="12"/>
    </row>
    <row r="873" spans="1:4" ht="12.75">
      <c r="A873" s="12"/>
      <c r="B873" s="12"/>
      <c r="C873" s="12"/>
      <c r="D873" s="12"/>
    </row>
    <row r="874" spans="1:4" ht="12.75">
      <c r="A874" s="12"/>
      <c r="B874" s="12"/>
      <c r="C874" s="12"/>
      <c r="D874" s="12"/>
    </row>
    <row r="875" spans="1:4" ht="12.75">
      <c r="A875" s="12"/>
      <c r="B875" s="12"/>
      <c r="C875" s="12"/>
      <c r="D875" s="12"/>
    </row>
    <row r="876" spans="1:4" ht="12.75">
      <c r="A876" s="12"/>
      <c r="B876" s="12"/>
      <c r="C876" s="12"/>
      <c r="D876" s="12"/>
    </row>
    <row r="877" spans="1:4" ht="12.75">
      <c r="A877" s="12"/>
      <c r="B877" s="12"/>
      <c r="C877" s="12"/>
      <c r="D877" s="12"/>
    </row>
    <row r="878" spans="1:4" ht="12.75">
      <c r="A878" s="12"/>
      <c r="B878" s="12"/>
      <c r="C878" s="12"/>
      <c r="D878" s="12"/>
    </row>
    <row r="879" spans="1:4" ht="12.75">
      <c r="A879" s="12"/>
      <c r="B879" s="12"/>
      <c r="C879" s="12"/>
      <c r="D879" s="12"/>
    </row>
    <row r="880" spans="1:4" ht="12.75">
      <c r="A880" s="12"/>
      <c r="B880" s="12"/>
      <c r="C880" s="12"/>
      <c r="D880" s="12"/>
    </row>
    <row r="881" spans="1:4" ht="12.75">
      <c r="A881" s="12"/>
      <c r="B881" s="12"/>
      <c r="C881" s="12"/>
      <c r="D881" s="12"/>
    </row>
    <row r="882" spans="1:4" ht="12.75">
      <c r="A882" s="12"/>
      <c r="B882" s="12"/>
      <c r="C882" s="12"/>
      <c r="D882" s="12"/>
    </row>
    <row r="883" spans="1:4" ht="12.75">
      <c r="A883" s="12"/>
      <c r="B883" s="12"/>
      <c r="C883" s="12"/>
      <c r="D883" s="12"/>
    </row>
    <row r="884" spans="1:4" ht="12.75">
      <c r="A884" s="12"/>
      <c r="B884" s="12"/>
      <c r="C884" s="12"/>
      <c r="D884" s="12"/>
    </row>
    <row r="885" spans="1:4" ht="12.75">
      <c r="A885" s="12"/>
      <c r="B885" s="12"/>
      <c r="C885" s="12"/>
      <c r="D885" s="12"/>
    </row>
    <row r="886" spans="1:4" ht="12.75">
      <c r="A886" s="12"/>
      <c r="B886" s="12"/>
      <c r="C886" s="12"/>
      <c r="D886" s="12"/>
    </row>
    <row r="887" spans="1:4" ht="12.75">
      <c r="A887" s="12"/>
      <c r="B887" s="12"/>
      <c r="C887" s="12"/>
      <c r="D887" s="12"/>
    </row>
    <row r="888" spans="1:4" ht="12.75">
      <c r="A888" s="12"/>
      <c r="B888" s="12"/>
      <c r="C888" s="12"/>
      <c r="D888" s="12"/>
    </row>
    <row r="889" spans="1:4" ht="12.75">
      <c r="A889" s="12"/>
      <c r="B889" s="12"/>
      <c r="C889" s="12"/>
      <c r="D889" s="12"/>
    </row>
    <row r="890" spans="1:4" ht="12.75">
      <c r="A890" s="12"/>
      <c r="B890" s="12"/>
      <c r="C890" s="12"/>
      <c r="D890" s="12"/>
    </row>
    <row r="891" spans="1:4" ht="12.75">
      <c r="A891" s="12"/>
      <c r="B891" s="12"/>
      <c r="C891" s="12"/>
      <c r="D891" s="12"/>
    </row>
    <row r="892" spans="1:4" ht="12.75">
      <c r="A892" s="12"/>
      <c r="B892" s="12"/>
      <c r="C892" s="12"/>
      <c r="D892" s="12"/>
    </row>
    <row r="893" spans="1:4" ht="12.75">
      <c r="A893" s="12"/>
      <c r="B893" s="12"/>
      <c r="C893" s="12"/>
      <c r="D893" s="12"/>
    </row>
    <row r="894" spans="1:4" ht="12.75">
      <c r="A894" s="12"/>
      <c r="B894" s="12"/>
      <c r="C894" s="12"/>
      <c r="D894" s="12"/>
    </row>
    <row r="895" spans="1:4" ht="12.75">
      <c r="A895" s="12"/>
      <c r="B895" s="12"/>
      <c r="C895" s="12"/>
      <c r="D895" s="12"/>
    </row>
    <row r="896" spans="1:4" ht="12.75">
      <c r="A896" s="12"/>
      <c r="B896" s="12"/>
      <c r="C896" s="12"/>
      <c r="D896" s="12"/>
    </row>
    <row r="897" spans="1:4" ht="12.75">
      <c r="A897" s="12"/>
      <c r="B897" s="12"/>
      <c r="C897" s="12"/>
      <c r="D897" s="12"/>
    </row>
    <row r="898" spans="1:4" ht="12.75">
      <c r="A898" s="12"/>
      <c r="B898" s="12"/>
      <c r="C898" s="12"/>
      <c r="D898" s="12"/>
    </row>
    <row r="899" spans="1:4" ht="12.75">
      <c r="A899" s="12"/>
      <c r="B899" s="12"/>
      <c r="C899" s="12"/>
      <c r="D899" s="12"/>
    </row>
    <row r="900" spans="1:4" ht="12.75">
      <c r="A900" s="12"/>
      <c r="B900" s="12"/>
      <c r="C900" s="12"/>
      <c r="D900" s="12"/>
    </row>
    <row r="901" spans="1:4" ht="12.75">
      <c r="A901" s="12"/>
      <c r="B901" s="12"/>
      <c r="C901" s="12"/>
      <c r="D901" s="12"/>
    </row>
    <row r="902" spans="1:4" ht="12.75">
      <c r="A902" s="12"/>
      <c r="B902" s="12"/>
      <c r="C902" s="12"/>
      <c r="D902" s="12"/>
    </row>
    <row r="903" spans="1:4" ht="12.75">
      <c r="A903" s="12"/>
      <c r="B903" s="12"/>
      <c r="C903" s="12"/>
      <c r="D903" s="12"/>
    </row>
    <row r="904" spans="1:4" ht="12.75">
      <c r="A904" s="12"/>
      <c r="B904" s="12"/>
      <c r="C904" s="12"/>
      <c r="D904" s="12"/>
    </row>
    <row r="905" spans="1:4" ht="12.75">
      <c r="A905" s="12"/>
      <c r="B905" s="12"/>
      <c r="C905" s="12"/>
      <c r="D905" s="12"/>
    </row>
    <row r="906" spans="1:4" ht="12.75">
      <c r="A906" s="12"/>
      <c r="B906" s="12"/>
      <c r="C906" s="12"/>
      <c r="D906" s="12"/>
    </row>
    <row r="907" spans="1:4" ht="12.75">
      <c r="A907" s="12"/>
      <c r="B907" s="12"/>
      <c r="C907" s="12"/>
      <c r="D907" s="12"/>
    </row>
    <row r="908" spans="1:4" ht="12.75">
      <c r="A908" s="12"/>
      <c r="B908" s="12"/>
      <c r="C908" s="12"/>
      <c r="D908" s="12"/>
    </row>
    <row r="909" spans="1:4" ht="12.75">
      <c r="A909" s="12"/>
      <c r="B909" s="12"/>
      <c r="C909" s="12"/>
      <c r="D909" s="12"/>
    </row>
    <row r="910" spans="1:4" ht="12.75">
      <c r="A910" s="12"/>
      <c r="B910" s="12"/>
      <c r="C910" s="12"/>
      <c r="D910" s="12"/>
    </row>
    <row r="911" spans="1:4" ht="12.75">
      <c r="A911" s="12"/>
      <c r="B911" s="12"/>
      <c r="C911" s="12"/>
      <c r="D911" s="12"/>
    </row>
    <row r="912" spans="1:4" ht="12.75">
      <c r="A912" s="12"/>
      <c r="B912" s="12"/>
      <c r="C912" s="12"/>
      <c r="D912" s="12"/>
    </row>
    <row r="913" spans="1:4" ht="12.75">
      <c r="A913" s="12"/>
      <c r="B913" s="12"/>
      <c r="C913" s="12"/>
      <c r="D913" s="12"/>
    </row>
    <row r="914" spans="1:4" ht="12.75">
      <c r="A914" s="12"/>
      <c r="B914" s="12"/>
      <c r="C914" s="12"/>
      <c r="D914" s="12"/>
    </row>
    <row r="915" spans="1:4" ht="12.75">
      <c r="A915" s="12"/>
      <c r="B915" s="12"/>
      <c r="C915" s="12"/>
      <c r="D915" s="12"/>
    </row>
    <row r="916" spans="1:4" ht="12.75">
      <c r="A916" s="12"/>
      <c r="B916" s="12"/>
      <c r="C916" s="12"/>
      <c r="D916" s="12"/>
    </row>
    <row r="917" spans="1:4" ht="12.75">
      <c r="A917" s="12"/>
      <c r="B917" s="12"/>
      <c r="C917" s="12"/>
      <c r="D917" s="12"/>
    </row>
    <row r="918" spans="1:4" ht="12.75">
      <c r="A918" s="12"/>
      <c r="B918" s="12"/>
      <c r="C918" s="12"/>
      <c r="D918" s="12"/>
    </row>
    <row r="919" spans="1:4" ht="12.75">
      <c r="A919" s="12"/>
      <c r="B919" s="12"/>
      <c r="C919" s="12"/>
      <c r="D919" s="12"/>
    </row>
    <row r="920" spans="1:4" ht="12.75">
      <c r="A920" s="12"/>
      <c r="B920" s="12"/>
      <c r="C920" s="12"/>
      <c r="D920" s="12"/>
    </row>
    <row r="921" spans="1:4" ht="12.75">
      <c r="A921" s="12"/>
      <c r="B921" s="12"/>
      <c r="C921" s="12"/>
      <c r="D921" s="12"/>
    </row>
    <row r="922" spans="1:4" ht="12.75">
      <c r="A922" s="12"/>
      <c r="B922" s="12"/>
      <c r="C922" s="12"/>
      <c r="D922" s="12"/>
    </row>
    <row r="923" spans="1:4" ht="12.75">
      <c r="A923" s="12"/>
      <c r="B923" s="12"/>
      <c r="C923" s="12"/>
      <c r="D923" s="12"/>
    </row>
    <row r="924" spans="1:4" ht="12.75">
      <c r="A924" s="12"/>
      <c r="B924" s="12"/>
      <c r="C924" s="12"/>
      <c r="D924" s="12"/>
    </row>
    <row r="925" spans="1:4" ht="12.75">
      <c r="A925" s="12"/>
      <c r="B925" s="12"/>
      <c r="C925" s="12"/>
      <c r="D925" s="12"/>
    </row>
    <row r="926" spans="1:4" ht="12.75">
      <c r="A926" s="12"/>
      <c r="B926" s="12"/>
      <c r="C926" s="12"/>
      <c r="D926" s="12"/>
    </row>
    <row r="927" spans="1:4" ht="12.75">
      <c r="A927" s="12"/>
      <c r="B927" s="12"/>
      <c r="C927" s="12"/>
      <c r="D927" s="12"/>
    </row>
    <row r="928" spans="1:4" ht="12.75">
      <c r="A928" s="12"/>
      <c r="B928" s="12"/>
      <c r="C928" s="12"/>
      <c r="D928" s="12"/>
    </row>
    <row r="929" spans="1:4" ht="12.75">
      <c r="A929" s="12"/>
      <c r="B929" s="12"/>
      <c r="C929" s="12"/>
      <c r="D929" s="12"/>
    </row>
    <row r="930" spans="1:4" ht="12.75">
      <c r="A930" s="12"/>
      <c r="B930" s="12"/>
      <c r="C930" s="12"/>
      <c r="D930" s="12"/>
    </row>
    <row r="931" spans="1:4" ht="12.75">
      <c r="A931" s="12"/>
      <c r="B931" s="12"/>
      <c r="C931" s="12"/>
      <c r="D931" s="12"/>
    </row>
    <row r="932" spans="1:4" ht="12.75">
      <c r="A932" s="12"/>
      <c r="B932" s="12"/>
      <c r="C932" s="12"/>
      <c r="D932" s="12"/>
    </row>
    <row r="933" spans="1:4" ht="12.75">
      <c r="A933" s="12"/>
      <c r="B933" s="12"/>
      <c r="C933" s="12"/>
      <c r="D933" s="12"/>
    </row>
    <row r="934" spans="1:4" ht="12.75">
      <c r="A934" s="12"/>
      <c r="B934" s="12"/>
      <c r="C934" s="12"/>
      <c r="D934" s="12"/>
    </row>
    <row r="935" spans="1:4" ht="12.75">
      <c r="A935" s="12"/>
      <c r="B935" s="12"/>
      <c r="C935" s="12"/>
      <c r="D935" s="12"/>
    </row>
    <row r="936" spans="1:4" ht="12.75">
      <c r="A936" s="12"/>
      <c r="B936" s="12"/>
      <c r="C936" s="12"/>
      <c r="D936" s="12"/>
    </row>
    <row r="937" spans="1:4" ht="12.75">
      <c r="A937" s="12"/>
      <c r="B937" s="12"/>
      <c r="C937" s="12"/>
      <c r="D937" s="12"/>
    </row>
    <row r="938" spans="1:4" ht="12.75">
      <c r="A938" s="12"/>
      <c r="B938" s="12"/>
      <c r="C938" s="12"/>
      <c r="D938" s="12"/>
    </row>
    <row r="939" spans="1:4" ht="12.75">
      <c r="A939" s="12"/>
      <c r="B939" s="12"/>
      <c r="C939" s="12"/>
      <c r="D939" s="12"/>
    </row>
    <row r="940" spans="1:4" ht="12.75">
      <c r="A940" s="12"/>
      <c r="B940" s="12"/>
      <c r="C940" s="12"/>
      <c r="D940" s="12"/>
    </row>
    <row r="941" spans="1:4" ht="12.75">
      <c r="A941" s="12"/>
      <c r="B941" s="12"/>
      <c r="C941" s="12"/>
      <c r="D941" s="12"/>
    </row>
    <row r="942" spans="1:4" ht="12.75">
      <c r="A942" s="12"/>
      <c r="B942" s="12"/>
      <c r="C942" s="12"/>
      <c r="D942" s="12"/>
    </row>
    <row r="943" spans="1:4" ht="12.75">
      <c r="A943" s="12"/>
      <c r="B943" s="12"/>
      <c r="C943" s="12"/>
      <c r="D943" s="12"/>
    </row>
    <row r="944" spans="1:4" ht="12.75">
      <c r="A944" s="12"/>
      <c r="B944" s="12"/>
      <c r="C944" s="12"/>
      <c r="D944" s="12"/>
    </row>
    <row r="945" spans="1:4" ht="12.75">
      <c r="A945" s="12"/>
      <c r="B945" s="12"/>
      <c r="C945" s="12"/>
      <c r="D945" s="12"/>
    </row>
    <row r="946" spans="1:4" ht="12.75">
      <c r="A946" s="12"/>
      <c r="B946" s="12"/>
      <c r="C946" s="12"/>
      <c r="D946" s="12"/>
    </row>
    <row r="947" spans="1:4" ht="12.75">
      <c r="A947" s="12"/>
      <c r="B947" s="12"/>
      <c r="C947" s="12"/>
      <c r="D947" s="12"/>
    </row>
    <row r="948" spans="1:4" ht="12.75">
      <c r="A948" s="12"/>
      <c r="B948" s="12"/>
      <c r="C948" s="12"/>
      <c r="D948" s="12"/>
    </row>
    <row r="949" spans="1:4" ht="12.75">
      <c r="A949" s="12"/>
      <c r="B949" s="12"/>
      <c r="C949" s="12"/>
      <c r="D949" s="12"/>
    </row>
    <row r="950" spans="1:4" ht="12.75">
      <c r="A950" s="12"/>
      <c r="B950" s="12"/>
      <c r="C950" s="12"/>
      <c r="D950" s="12"/>
    </row>
    <row r="951" spans="1:4" ht="12.75">
      <c r="A951" s="12"/>
      <c r="B951" s="12"/>
      <c r="C951" s="12"/>
      <c r="D951" s="12"/>
    </row>
    <row r="952" spans="1:4" ht="12.75">
      <c r="A952" s="12"/>
      <c r="B952" s="12"/>
      <c r="C952" s="12"/>
      <c r="D952" s="12"/>
    </row>
    <row r="953" spans="1:4" ht="12.75">
      <c r="A953" s="12"/>
      <c r="B953" s="12"/>
      <c r="C953" s="12"/>
      <c r="D953" s="12"/>
    </row>
    <row r="954" spans="1:4" ht="12.75">
      <c r="A954" s="12"/>
      <c r="B954" s="12"/>
      <c r="C954" s="12"/>
      <c r="D954" s="12"/>
    </row>
    <row r="955" spans="1:4" ht="12.75">
      <c r="A955" s="12"/>
      <c r="B955" s="12"/>
      <c r="C955" s="12"/>
      <c r="D955" s="12"/>
    </row>
    <row r="956" spans="1:4" ht="12.75">
      <c r="A956" s="12"/>
      <c r="B956" s="12"/>
      <c r="C956" s="12"/>
      <c r="D956" s="12"/>
    </row>
    <row r="957" spans="1:4" ht="12.75">
      <c r="A957" s="12"/>
      <c r="B957" s="12"/>
      <c r="C957" s="12"/>
      <c r="D957" s="12"/>
    </row>
    <row r="958" spans="1:4" ht="12.75">
      <c r="A958" s="12"/>
      <c r="B958" s="12"/>
      <c r="C958" s="12"/>
      <c r="D958" s="12"/>
    </row>
    <row r="959" spans="1:4" ht="12.75">
      <c r="A959" s="12"/>
      <c r="B959" s="12"/>
      <c r="C959" s="12"/>
      <c r="D959" s="12"/>
    </row>
    <row r="960" spans="1:4" ht="12.75">
      <c r="A960" s="12"/>
      <c r="B960" s="12"/>
      <c r="C960" s="12"/>
      <c r="D960" s="12"/>
    </row>
    <row r="961" spans="1:4" ht="12.75">
      <c r="A961" s="12"/>
      <c r="B961" s="12"/>
      <c r="C961" s="12"/>
      <c r="D961" s="12"/>
    </row>
    <row r="962" spans="1:4" ht="12.75">
      <c r="A962" s="12"/>
      <c r="B962" s="12"/>
      <c r="C962" s="12"/>
      <c r="D962" s="12"/>
    </row>
    <row r="963" spans="1:4" ht="12.75">
      <c r="A963" s="12"/>
      <c r="B963" s="12"/>
      <c r="C963" s="12"/>
      <c r="D963" s="12"/>
    </row>
    <row r="964" spans="1:4" ht="12.75">
      <c r="A964" s="12"/>
      <c r="B964" s="12"/>
      <c r="C964" s="12"/>
      <c r="D964" s="12"/>
    </row>
    <row r="965" spans="1:4" ht="12.75">
      <c r="A965" s="12"/>
      <c r="B965" s="12"/>
      <c r="C965" s="12"/>
      <c r="D965" s="12"/>
    </row>
    <row r="966" spans="1:4" ht="12.75">
      <c r="A966" s="12"/>
      <c r="B966" s="12"/>
      <c r="C966" s="12"/>
      <c r="D966" s="12"/>
    </row>
    <row r="967" spans="1:4" ht="12.75">
      <c r="A967" s="12"/>
      <c r="B967" s="12"/>
      <c r="C967" s="12"/>
      <c r="D967" s="12"/>
    </row>
    <row r="968" spans="1:4" ht="12.75">
      <c r="A968" s="12"/>
      <c r="B968" s="12"/>
      <c r="C968" s="12"/>
      <c r="D968" s="12"/>
    </row>
    <row r="969" spans="1:4" ht="12.75">
      <c r="A969" s="12"/>
      <c r="B969" s="12"/>
      <c r="C969" s="12"/>
      <c r="D969" s="12"/>
    </row>
    <row r="970" spans="1:4" ht="12.75">
      <c r="A970" s="12"/>
      <c r="B970" s="12"/>
      <c r="C970" s="12"/>
      <c r="D970" s="12"/>
    </row>
    <row r="971" spans="1:4" ht="12.75">
      <c r="A971" s="12"/>
      <c r="B971" s="12"/>
      <c r="C971" s="12"/>
      <c r="D971" s="12"/>
    </row>
    <row r="972" spans="1:4" ht="12.75">
      <c r="A972" s="12"/>
      <c r="B972" s="12"/>
      <c r="C972" s="12"/>
      <c r="D972" s="12"/>
    </row>
    <row r="973" spans="1:4" ht="12.75">
      <c r="A973" s="12"/>
      <c r="B973" s="12"/>
      <c r="C973" s="12"/>
      <c r="D973" s="12"/>
    </row>
    <row r="974" spans="1:4" ht="12.75">
      <c r="A974" s="12"/>
      <c r="B974" s="12"/>
      <c r="C974" s="12"/>
      <c r="D974" s="12"/>
    </row>
    <row r="975" spans="1:4" ht="12.75">
      <c r="A975" s="12"/>
      <c r="B975" s="12"/>
      <c r="C975" s="12"/>
      <c r="D975" s="12"/>
    </row>
    <row r="976" spans="1:4" ht="12.75">
      <c r="A976" s="12"/>
      <c r="B976" s="12"/>
      <c r="C976" s="12"/>
      <c r="D976" s="12"/>
    </row>
    <row r="977" spans="1:4" ht="12.75">
      <c r="A977" s="12"/>
      <c r="B977" s="12"/>
      <c r="C977" s="12"/>
      <c r="D977" s="12"/>
    </row>
    <row r="978" spans="1:4" ht="12.75">
      <c r="A978" s="12"/>
      <c r="B978" s="12"/>
      <c r="C978" s="12"/>
      <c r="D978" s="12"/>
    </row>
    <row r="979" spans="1:4" ht="12.75">
      <c r="A979" s="12"/>
      <c r="B979" s="12"/>
      <c r="C979" s="12"/>
      <c r="D979" s="12"/>
    </row>
    <row r="980" spans="1:4" ht="12.75">
      <c r="A980" s="12"/>
      <c r="B980" s="12"/>
      <c r="C980" s="12"/>
      <c r="D980" s="12"/>
    </row>
    <row r="981" spans="1:4" ht="12.75">
      <c r="A981" s="12"/>
      <c r="B981" s="12"/>
      <c r="C981" s="12"/>
      <c r="D981" s="12"/>
    </row>
    <row r="982" spans="1:4" ht="12.75">
      <c r="A982" s="12"/>
      <c r="B982" s="12"/>
      <c r="C982" s="12"/>
      <c r="D982" s="12"/>
    </row>
    <row r="983" spans="1:4" ht="12.75">
      <c r="A983" s="12"/>
      <c r="B983" s="12"/>
      <c r="C983" s="12"/>
      <c r="D983" s="12"/>
    </row>
    <row r="984" spans="1:4" ht="12.75">
      <c r="A984" s="12"/>
      <c r="B984" s="12"/>
      <c r="C984" s="12"/>
      <c r="D984" s="12"/>
    </row>
    <row r="985" spans="1:4" ht="12.75">
      <c r="A985" s="12"/>
      <c r="B985" s="12"/>
      <c r="C985" s="12"/>
      <c r="D985" s="12"/>
    </row>
    <row r="986" spans="1:4" ht="12.75">
      <c r="A986" s="12"/>
      <c r="B986" s="12"/>
      <c r="C986" s="12"/>
      <c r="D986" s="12"/>
    </row>
    <row r="987" spans="1:4" ht="12.75">
      <c r="A987" s="12"/>
      <c r="B987" s="12"/>
      <c r="C987" s="12"/>
      <c r="D987" s="12"/>
    </row>
    <row r="988" spans="1:4" ht="12.75">
      <c r="A988" s="12"/>
      <c r="B988" s="12"/>
      <c r="C988" s="12"/>
      <c r="D988" s="12"/>
    </row>
    <row r="989" spans="1:4" ht="12.75">
      <c r="A989" s="12"/>
      <c r="B989" s="12"/>
      <c r="C989" s="12"/>
      <c r="D989" s="12"/>
    </row>
    <row r="990" spans="1:4" ht="12.75">
      <c r="A990" s="12"/>
      <c r="B990" s="12"/>
      <c r="C990" s="12"/>
      <c r="D990" s="12"/>
    </row>
    <row r="991" spans="1:4" ht="12.75">
      <c r="A991" s="12"/>
      <c r="B991" s="12"/>
      <c r="C991" s="12"/>
      <c r="D991" s="12"/>
    </row>
    <row r="992" spans="1:4" ht="12.75">
      <c r="A992" s="12"/>
      <c r="B992" s="12"/>
      <c r="C992" s="12"/>
      <c r="D992" s="12"/>
    </row>
    <row r="993" spans="1:4" ht="12.75">
      <c r="A993" s="12"/>
      <c r="B993" s="12"/>
      <c r="C993" s="12"/>
      <c r="D993" s="12"/>
    </row>
    <row r="994" spans="1:4" ht="12.75">
      <c r="A994" s="12"/>
      <c r="B994" s="12"/>
      <c r="C994" s="12"/>
      <c r="D994" s="12"/>
    </row>
    <row r="995" spans="1:4" ht="12.75">
      <c r="A995" s="12"/>
      <c r="B995" s="12"/>
      <c r="C995" s="12"/>
      <c r="D995" s="12"/>
    </row>
    <row r="996" spans="1:4" ht="12.75">
      <c r="A996" s="12"/>
      <c r="B996" s="12"/>
      <c r="C996" s="12"/>
      <c r="D996" s="12"/>
    </row>
    <row r="997" spans="1:4" ht="12.75">
      <c r="A997" s="12"/>
      <c r="B997" s="12"/>
      <c r="C997" s="12"/>
      <c r="D997" s="12"/>
    </row>
    <row r="998" spans="1:4" ht="12.75">
      <c r="A998" s="12"/>
      <c r="B998" s="12"/>
      <c r="C998" s="12"/>
      <c r="D998" s="12"/>
    </row>
    <row r="999" spans="1:4" ht="12.75">
      <c r="A999" s="12"/>
      <c r="B999" s="12"/>
      <c r="C999" s="12"/>
      <c r="D999" s="12"/>
    </row>
    <row r="1000" spans="1:4" ht="12.75">
      <c r="A1000" s="12"/>
      <c r="B1000" s="12"/>
      <c r="C1000" s="12"/>
      <c r="D1000" s="12"/>
    </row>
    <row r="1001" spans="1:4" ht="12.75">
      <c r="A1001" s="12"/>
      <c r="B1001" s="12"/>
      <c r="C1001" s="12"/>
      <c r="D1001" s="12"/>
    </row>
    <row r="1002" spans="1:4" ht="12.75">
      <c r="A1002" s="12"/>
      <c r="B1002" s="12"/>
      <c r="C1002" s="12"/>
      <c r="D1002" s="12"/>
    </row>
    <row r="1003" spans="1:4" ht="12.75">
      <c r="A1003" s="12"/>
      <c r="B1003" s="12"/>
      <c r="C1003" s="12"/>
      <c r="D1003" s="12"/>
    </row>
    <row r="1004" spans="1:4" ht="12.75">
      <c r="A1004" s="12"/>
      <c r="B1004" s="12"/>
      <c r="C1004" s="12"/>
      <c r="D1004" s="12"/>
    </row>
    <row r="1005" spans="1:4" ht="12.75">
      <c r="A1005" s="12"/>
      <c r="B1005" s="12"/>
      <c r="C1005" s="12"/>
      <c r="D1005" s="12"/>
    </row>
    <row r="1006" spans="1:4" ht="12.75">
      <c r="A1006" s="12"/>
      <c r="B1006" s="12"/>
      <c r="C1006" s="12"/>
      <c r="D1006" s="12"/>
    </row>
    <row r="1007" spans="1:4" ht="12.75">
      <c r="A1007" s="12"/>
      <c r="B1007" s="12"/>
      <c r="C1007" s="12"/>
      <c r="D1007" s="12"/>
    </row>
    <row r="1008" spans="1:4" ht="12.75">
      <c r="A1008" s="12"/>
      <c r="B1008" s="12"/>
      <c r="C1008" s="12"/>
      <c r="D1008" s="12"/>
    </row>
    <row r="1009" spans="1:4" ht="12.75">
      <c r="A1009" s="12"/>
      <c r="B1009" s="12"/>
      <c r="C1009" s="12"/>
      <c r="D1009" s="12"/>
    </row>
    <row r="1010" spans="1:4" ht="12.75">
      <c r="A1010" s="12"/>
      <c r="B1010" s="12"/>
      <c r="C1010" s="12"/>
      <c r="D1010" s="12"/>
    </row>
    <row r="1011" spans="1:4" ht="12.75">
      <c r="A1011" s="12"/>
      <c r="B1011" s="12"/>
      <c r="C1011" s="12"/>
      <c r="D1011" s="12"/>
    </row>
    <row r="1012" spans="1:4" ht="12.75">
      <c r="A1012" s="12"/>
      <c r="B1012" s="12"/>
      <c r="C1012" s="12"/>
      <c r="D1012" s="12"/>
    </row>
    <row r="1013" spans="1:4" ht="12.75">
      <c r="A1013" s="12"/>
      <c r="B1013" s="12"/>
      <c r="C1013" s="12"/>
      <c r="D1013" s="12"/>
    </row>
    <row r="1014" spans="1:4" ht="12.75">
      <c r="A1014" s="12"/>
      <c r="B1014" s="12"/>
      <c r="C1014" s="12"/>
      <c r="D1014" s="12"/>
    </row>
    <row r="1015" spans="1:4" ht="12.75">
      <c r="A1015" s="12"/>
      <c r="B1015" s="12"/>
      <c r="C1015" s="12"/>
      <c r="D1015" s="12"/>
    </row>
    <row r="1016" spans="1:4" ht="12.75">
      <c r="A1016" s="12"/>
      <c r="B1016" s="12"/>
      <c r="C1016" s="12"/>
      <c r="D1016" s="12"/>
    </row>
    <row r="1017" spans="1:4" ht="12.75">
      <c r="A1017" s="12"/>
      <c r="B1017" s="12"/>
      <c r="C1017" s="12"/>
      <c r="D1017" s="12"/>
    </row>
    <row r="1018" spans="1:4" ht="12.75">
      <c r="A1018" s="12"/>
      <c r="B1018" s="12"/>
      <c r="C1018" s="12"/>
      <c r="D1018" s="12"/>
    </row>
    <row r="1019" spans="1:4" ht="12.75">
      <c r="A1019" s="12"/>
      <c r="B1019" s="12"/>
      <c r="C1019" s="12"/>
      <c r="D1019" s="12"/>
    </row>
  </sheetData>
  <mergeCells count="8">
    <mergeCell ref="A7:F7"/>
    <mergeCell ref="A8:F8"/>
    <mergeCell ref="A9:F9"/>
    <mergeCell ref="A10:F10"/>
    <mergeCell ref="A11:F11"/>
    <mergeCell ref="A12:F12"/>
    <mergeCell ref="C18:E18"/>
    <mergeCell ref="D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97"/>
  <sheetViews>
    <sheetView workbookViewId="0" topLeftCell="A1">
      <selection activeCell="A1" sqref="A1:IV16384"/>
    </sheetView>
  </sheetViews>
  <sheetFormatPr defaultColWidth="9.00390625" defaultRowHeight="12.75"/>
  <cols>
    <col min="1" max="1" width="4.25390625" style="0" customWidth="1"/>
    <col min="2" max="2" width="7.125" style="0" customWidth="1"/>
    <col min="3" max="4" width="10.00390625" style="0" customWidth="1"/>
    <col min="5" max="5" width="35.75390625" style="0" customWidth="1"/>
    <col min="6" max="6" width="24.75390625" style="0" customWidth="1"/>
  </cols>
  <sheetData>
    <row r="1" ht="12.75">
      <c r="E1" t="s">
        <v>166</v>
      </c>
    </row>
    <row r="2" ht="12.75">
      <c r="E2" t="s">
        <v>167</v>
      </c>
    </row>
    <row r="3" ht="12.75">
      <c r="E3" t="s">
        <v>168</v>
      </c>
    </row>
    <row r="4" ht="12.75">
      <c r="E4" t="s">
        <v>169</v>
      </c>
    </row>
    <row r="5" spans="4:5" ht="15.75">
      <c r="D5" s="233" t="s">
        <v>170</v>
      </c>
      <c r="E5" s="351"/>
    </row>
    <row r="6" spans="1:6" ht="15.75">
      <c r="A6" s="68"/>
      <c r="B6" s="68"/>
      <c r="C6" s="68"/>
      <c r="D6" s="258" t="s">
        <v>171</v>
      </c>
      <c r="E6" s="351"/>
      <c r="F6" s="68"/>
    </row>
    <row r="7" spans="1:6" ht="15.75">
      <c r="A7" s="68"/>
      <c r="B7" s="68"/>
      <c r="C7" s="68"/>
      <c r="D7" s="258" t="s">
        <v>172</v>
      </c>
      <c r="E7" s="351"/>
      <c r="F7" s="68"/>
    </row>
    <row r="8" spans="1:6" ht="15.75">
      <c r="A8" s="258" t="s">
        <v>173</v>
      </c>
      <c r="B8" s="233"/>
      <c r="C8" s="233"/>
      <c r="D8" s="233"/>
      <c r="E8" s="233"/>
      <c r="F8" s="233"/>
    </row>
    <row r="9" spans="1:6" ht="15.75">
      <c r="A9" s="68"/>
      <c r="B9" s="68"/>
      <c r="C9" s="68"/>
      <c r="D9" s="258" t="s">
        <v>174</v>
      </c>
      <c r="E9" s="351"/>
      <c r="F9" s="69"/>
    </row>
    <row r="10" spans="1:6" ht="15.75">
      <c r="A10" s="70"/>
      <c r="B10" s="12"/>
      <c r="C10" s="12"/>
      <c r="D10" s="258" t="s">
        <v>1</v>
      </c>
      <c r="E10" s="228"/>
      <c r="F10" s="68"/>
    </row>
    <row r="11" spans="1:9" ht="15.75">
      <c r="A11" s="229"/>
      <c r="B11" s="230"/>
      <c r="C11" s="230"/>
      <c r="D11" s="230"/>
      <c r="E11" s="230"/>
      <c r="F11" s="230"/>
      <c r="G11" s="42"/>
      <c r="H11" s="42"/>
      <c r="I11" s="42"/>
    </row>
    <row r="12" spans="1:6" ht="15" customHeight="1">
      <c r="A12" s="68"/>
      <c r="B12" s="68"/>
      <c r="C12" s="68"/>
      <c r="D12" s="68"/>
      <c r="E12" s="68"/>
      <c r="F12" s="68" t="s">
        <v>175</v>
      </c>
    </row>
    <row r="13" spans="1:6" ht="37.5" customHeight="1">
      <c r="A13" s="76" t="s">
        <v>176</v>
      </c>
      <c r="B13" s="77" t="s">
        <v>149</v>
      </c>
      <c r="C13" s="77" t="s">
        <v>150</v>
      </c>
      <c r="D13" s="77" t="s">
        <v>132</v>
      </c>
      <c r="E13" s="78" t="s">
        <v>151</v>
      </c>
      <c r="F13" s="77" t="s">
        <v>152</v>
      </c>
    </row>
    <row r="14" spans="1:6" ht="12.75">
      <c r="A14" s="76">
        <v>1</v>
      </c>
      <c r="B14" s="76">
        <v>2</v>
      </c>
      <c r="C14" s="76">
        <v>3</v>
      </c>
      <c r="D14" s="76">
        <v>4</v>
      </c>
      <c r="E14" s="79">
        <v>5</v>
      </c>
      <c r="F14" s="76">
        <v>6</v>
      </c>
    </row>
    <row r="15" spans="1:6" ht="24.75" customHeight="1">
      <c r="A15" s="231" t="s">
        <v>177</v>
      </c>
      <c r="B15" s="232"/>
      <c r="C15" s="232"/>
      <c r="D15" s="232"/>
      <c r="E15" s="232"/>
      <c r="F15" s="80">
        <v>36084302</v>
      </c>
    </row>
    <row r="16" spans="1:6" ht="22.5" customHeight="1">
      <c r="A16" s="81" t="s">
        <v>14</v>
      </c>
      <c r="B16" s="81" t="s">
        <v>178</v>
      </c>
      <c r="C16" s="82" t="s">
        <v>179</v>
      </c>
      <c r="D16" s="83"/>
      <c r="E16" s="84"/>
      <c r="F16" s="85">
        <v>667431</v>
      </c>
    </row>
    <row r="17" spans="1:6" s="89" customFormat="1" ht="24.75" customHeight="1">
      <c r="A17" s="86"/>
      <c r="B17" s="86"/>
      <c r="C17" s="86" t="s">
        <v>180</v>
      </c>
      <c r="D17" s="294" t="s">
        <v>181</v>
      </c>
      <c r="E17" s="278"/>
      <c r="F17" s="88">
        <v>119000</v>
      </c>
    </row>
    <row r="18" spans="1:6" ht="24.75" customHeight="1">
      <c r="A18" s="90"/>
      <c r="B18" s="90"/>
      <c r="C18" s="90"/>
      <c r="D18" s="91">
        <v>4270</v>
      </c>
      <c r="E18" s="92" t="s">
        <v>182</v>
      </c>
      <c r="F18" s="88">
        <v>100000</v>
      </c>
    </row>
    <row r="19" spans="1:6" ht="17.25" customHeight="1">
      <c r="A19" s="90"/>
      <c r="B19" s="90"/>
      <c r="C19" s="90"/>
      <c r="D19" s="93">
        <v>4510</v>
      </c>
      <c r="E19" s="94" t="s">
        <v>183</v>
      </c>
      <c r="F19" s="88">
        <v>1000</v>
      </c>
    </row>
    <row r="20" spans="1:6" ht="28.5" customHeight="1">
      <c r="A20" s="90"/>
      <c r="B20" s="90"/>
      <c r="C20" s="95"/>
      <c r="D20" s="91">
        <v>6050</v>
      </c>
      <c r="E20" s="94" t="s">
        <v>139</v>
      </c>
      <c r="F20" s="88">
        <v>18000</v>
      </c>
    </row>
    <row r="21" spans="1:6" s="89" customFormat="1" ht="22.5" customHeight="1">
      <c r="A21" s="96"/>
      <c r="B21" s="96"/>
      <c r="C21" s="97" t="s">
        <v>184</v>
      </c>
      <c r="D21" s="98" t="s">
        <v>185</v>
      </c>
      <c r="E21" s="99"/>
      <c r="F21" s="88">
        <v>8676</v>
      </c>
    </row>
    <row r="22" spans="1:8" ht="39.75" customHeight="1">
      <c r="A22" s="100"/>
      <c r="B22" s="100"/>
      <c r="C22" s="100"/>
      <c r="D22" s="91">
        <v>2850</v>
      </c>
      <c r="E22" s="92" t="s">
        <v>186</v>
      </c>
      <c r="F22" s="101">
        <v>8676</v>
      </c>
      <c r="H22" t="s">
        <v>187</v>
      </c>
    </row>
    <row r="23" spans="1:6" ht="41.25" customHeight="1">
      <c r="A23" s="100"/>
      <c r="B23" s="100"/>
      <c r="C23" s="102" t="s">
        <v>188</v>
      </c>
      <c r="D23" s="294" t="s">
        <v>189</v>
      </c>
      <c r="E23" s="336"/>
      <c r="F23" s="88">
        <v>509755</v>
      </c>
    </row>
    <row r="24" spans="1:6" ht="88.5" customHeight="1">
      <c r="A24" s="100"/>
      <c r="B24" s="100"/>
      <c r="C24" s="100"/>
      <c r="D24" s="91">
        <v>6058</v>
      </c>
      <c r="E24" s="94" t="s">
        <v>190</v>
      </c>
      <c r="F24" s="101">
        <v>327708</v>
      </c>
    </row>
    <row r="25" spans="1:6" ht="86.25" customHeight="1">
      <c r="A25" s="100"/>
      <c r="B25" s="100"/>
      <c r="C25" s="100"/>
      <c r="D25" s="91">
        <v>6059</v>
      </c>
      <c r="E25" s="94" t="s">
        <v>191</v>
      </c>
      <c r="F25" s="88">
        <v>182047</v>
      </c>
    </row>
    <row r="26" spans="1:6" s="89" customFormat="1" ht="21.75" customHeight="1">
      <c r="A26" s="86"/>
      <c r="B26" s="86"/>
      <c r="C26" s="97" t="s">
        <v>192</v>
      </c>
      <c r="D26" s="98" t="s">
        <v>193</v>
      </c>
      <c r="E26" s="103"/>
      <c r="F26" s="88">
        <v>30000</v>
      </c>
    </row>
    <row r="27" spans="1:6" ht="19.5" customHeight="1">
      <c r="A27" s="90"/>
      <c r="B27" s="90"/>
      <c r="C27" s="90"/>
      <c r="D27" s="90">
        <v>4210</v>
      </c>
      <c r="E27" s="104" t="s">
        <v>72</v>
      </c>
      <c r="F27" s="106">
        <v>7500</v>
      </c>
    </row>
    <row r="28" spans="1:6" ht="19.5" customHeight="1">
      <c r="A28" s="90"/>
      <c r="B28" s="90"/>
      <c r="C28" s="90"/>
      <c r="D28" s="91">
        <v>4260</v>
      </c>
      <c r="E28" s="92" t="s">
        <v>78</v>
      </c>
      <c r="F28" s="101">
        <v>500</v>
      </c>
    </row>
    <row r="29" spans="1:6" ht="19.5" customHeight="1">
      <c r="A29" s="95"/>
      <c r="B29" s="95"/>
      <c r="C29" s="95"/>
      <c r="D29" s="95">
        <v>4300</v>
      </c>
      <c r="E29" s="107" t="s">
        <v>82</v>
      </c>
      <c r="F29" s="108">
        <v>22000</v>
      </c>
    </row>
    <row r="30" spans="1:6" ht="24.75" customHeight="1">
      <c r="A30" s="109" t="s">
        <v>16</v>
      </c>
      <c r="B30" s="109">
        <v>600</v>
      </c>
      <c r="C30" s="82" t="s">
        <v>194</v>
      </c>
      <c r="D30" s="82"/>
      <c r="E30" s="110"/>
      <c r="F30" s="85">
        <v>3432052</v>
      </c>
    </row>
    <row r="31" spans="1:6" ht="17.25" customHeight="1">
      <c r="A31" s="81"/>
      <c r="B31" s="81"/>
      <c r="C31" s="97">
        <v>60014</v>
      </c>
      <c r="D31" s="98" t="s">
        <v>195</v>
      </c>
      <c r="E31" s="111"/>
      <c r="F31" s="88">
        <v>146000</v>
      </c>
    </row>
    <row r="32" spans="1:6" ht="45" customHeight="1">
      <c r="A32" s="81"/>
      <c r="B32" s="81"/>
      <c r="C32" s="112"/>
      <c r="D32" s="113">
        <v>2710</v>
      </c>
      <c r="E32" s="114" t="s">
        <v>196</v>
      </c>
      <c r="F32" s="88">
        <v>146000</v>
      </c>
    </row>
    <row r="33" spans="1:6" s="89" customFormat="1" ht="19.5" customHeight="1">
      <c r="A33" s="86"/>
      <c r="B33" s="86"/>
      <c r="C33" s="97">
        <v>60016</v>
      </c>
      <c r="D33" s="98" t="s">
        <v>197</v>
      </c>
      <c r="E33" s="111"/>
      <c r="F33" s="88">
        <v>3286052</v>
      </c>
    </row>
    <row r="34" spans="1:6" ht="19.5" customHeight="1">
      <c r="A34" s="90"/>
      <c r="B34" s="90"/>
      <c r="C34" s="90"/>
      <c r="D34" s="91">
        <v>4270</v>
      </c>
      <c r="E34" s="92" t="s">
        <v>198</v>
      </c>
      <c r="F34" s="88">
        <v>1200000</v>
      </c>
    </row>
    <row r="35" spans="1:6" ht="19.5" customHeight="1">
      <c r="A35" s="90"/>
      <c r="B35" s="90"/>
      <c r="C35" s="90"/>
      <c r="D35" s="95">
        <v>4300</v>
      </c>
      <c r="E35" s="107" t="s">
        <v>82</v>
      </c>
      <c r="F35" s="108">
        <v>182000</v>
      </c>
    </row>
    <row r="36" spans="1:6" ht="30" customHeight="1">
      <c r="A36" s="90"/>
      <c r="B36" s="90"/>
      <c r="C36" s="90"/>
      <c r="D36" s="91">
        <v>6050</v>
      </c>
      <c r="E36" s="92" t="s">
        <v>199</v>
      </c>
      <c r="F36" s="88">
        <v>1904052</v>
      </c>
    </row>
    <row r="37" spans="1:6" s="24" customFormat="1" ht="17.25" customHeight="1">
      <c r="A37" s="115" t="s">
        <v>18</v>
      </c>
      <c r="B37" s="115">
        <v>630</v>
      </c>
      <c r="C37" s="277" t="s">
        <v>200</v>
      </c>
      <c r="D37" s="334"/>
      <c r="E37" s="334"/>
      <c r="F37" s="85">
        <v>13214883</v>
      </c>
    </row>
    <row r="38" spans="1:6" s="89" customFormat="1" ht="19.5" customHeight="1">
      <c r="A38" s="86"/>
      <c r="B38" s="86"/>
      <c r="C38" s="97">
        <v>63003</v>
      </c>
      <c r="D38" s="294" t="s">
        <v>201</v>
      </c>
      <c r="E38" s="336"/>
      <c r="F38" s="88">
        <v>13214883</v>
      </c>
    </row>
    <row r="39" spans="1:6" ht="78.75" customHeight="1">
      <c r="A39" s="90"/>
      <c r="B39" s="90"/>
      <c r="C39" s="90"/>
      <c r="D39" s="95">
        <v>6058</v>
      </c>
      <c r="E39" s="94" t="s">
        <v>190</v>
      </c>
      <c r="F39" s="116">
        <v>8657706</v>
      </c>
    </row>
    <row r="40" spans="1:6" ht="82.5" customHeight="1">
      <c r="A40" s="90"/>
      <c r="B40" s="90"/>
      <c r="C40" s="95"/>
      <c r="D40" s="91">
        <v>6059</v>
      </c>
      <c r="E40" s="94" t="s">
        <v>191</v>
      </c>
      <c r="F40" s="116">
        <v>4557177</v>
      </c>
    </row>
    <row r="41" spans="1:6" ht="19.5" customHeight="1">
      <c r="A41" s="109" t="s">
        <v>20</v>
      </c>
      <c r="B41" s="109">
        <v>700</v>
      </c>
      <c r="C41" s="82" t="s">
        <v>202</v>
      </c>
      <c r="D41" s="82"/>
      <c r="E41" s="84"/>
      <c r="F41" s="117">
        <v>750000</v>
      </c>
    </row>
    <row r="42" spans="1:6" s="89" customFormat="1" ht="16.5" customHeight="1">
      <c r="A42" s="96"/>
      <c r="B42" s="96"/>
      <c r="C42" s="118">
        <v>70001</v>
      </c>
      <c r="D42" s="255" t="s">
        <v>203</v>
      </c>
      <c r="E42" s="256"/>
      <c r="F42" s="119">
        <v>450000</v>
      </c>
    </row>
    <row r="43" spans="1:6" ht="30" customHeight="1">
      <c r="A43" s="100"/>
      <c r="B43" s="100"/>
      <c r="C43" s="120"/>
      <c r="D43" s="91">
        <v>6050</v>
      </c>
      <c r="E43" s="92" t="s">
        <v>204</v>
      </c>
      <c r="F43" s="101">
        <v>450000</v>
      </c>
    </row>
    <row r="44" spans="1:6" s="89" customFormat="1" ht="22.5" customHeight="1">
      <c r="A44" s="86"/>
      <c r="B44" s="86"/>
      <c r="C44" s="97">
        <v>70005</v>
      </c>
      <c r="D44" s="98" t="s">
        <v>205</v>
      </c>
      <c r="E44" s="103"/>
      <c r="F44" s="88">
        <v>300000</v>
      </c>
    </row>
    <row r="45" spans="1:6" ht="19.5" customHeight="1">
      <c r="A45" s="90"/>
      <c r="B45" s="90"/>
      <c r="C45" s="90"/>
      <c r="D45" s="95">
        <v>4300</v>
      </c>
      <c r="E45" s="107" t="s">
        <v>82</v>
      </c>
      <c r="F45" s="108">
        <v>200000</v>
      </c>
    </row>
    <row r="46" spans="1:6" ht="33.75" customHeight="1">
      <c r="A46" s="121"/>
      <c r="B46" s="90"/>
      <c r="C46" s="90"/>
      <c r="D46" s="95">
        <v>6050</v>
      </c>
      <c r="E46" s="107" t="s">
        <v>204</v>
      </c>
      <c r="F46" s="108">
        <v>100000</v>
      </c>
    </row>
    <row r="47" spans="1:6" ht="19.5" customHeight="1">
      <c r="A47" s="109" t="s">
        <v>22</v>
      </c>
      <c r="B47" s="109">
        <v>710</v>
      </c>
      <c r="C47" s="82" t="s">
        <v>206</v>
      </c>
      <c r="D47" s="82"/>
      <c r="E47" s="84"/>
      <c r="F47" s="117">
        <v>250000</v>
      </c>
    </row>
    <row r="48" spans="1:6" s="89" customFormat="1" ht="19.5" customHeight="1">
      <c r="A48" s="86"/>
      <c r="B48" s="86"/>
      <c r="C48" s="86">
        <v>71004</v>
      </c>
      <c r="D48" s="98" t="s">
        <v>207</v>
      </c>
      <c r="E48" s="103"/>
      <c r="F48" s="88">
        <v>250000</v>
      </c>
    </row>
    <row r="49" spans="1:6" s="89" customFormat="1" ht="19.5" customHeight="1">
      <c r="A49" s="86"/>
      <c r="B49" s="86"/>
      <c r="C49" s="86"/>
      <c r="D49" s="122">
        <v>4170</v>
      </c>
      <c r="E49" s="87" t="s">
        <v>70</v>
      </c>
      <c r="F49" s="88">
        <v>5000</v>
      </c>
    </row>
    <row r="50" spans="1:6" ht="19.5" customHeight="1">
      <c r="A50" s="90"/>
      <c r="B50" s="90"/>
      <c r="C50" s="90"/>
      <c r="D50" s="90">
        <v>4300</v>
      </c>
      <c r="E50" s="104" t="s">
        <v>82</v>
      </c>
      <c r="F50" s="106">
        <v>245000</v>
      </c>
    </row>
    <row r="51" spans="1:6" ht="19.5" customHeight="1">
      <c r="A51" s="109" t="s">
        <v>36</v>
      </c>
      <c r="B51" s="109">
        <v>750</v>
      </c>
      <c r="C51" s="82" t="s">
        <v>208</v>
      </c>
      <c r="D51" s="82"/>
      <c r="E51" s="84"/>
      <c r="F51" s="85">
        <v>4626674</v>
      </c>
    </row>
    <row r="52" spans="1:6" s="89" customFormat="1" ht="20.25" customHeight="1">
      <c r="A52" s="86"/>
      <c r="B52" s="86"/>
      <c r="C52" s="86">
        <v>75011</v>
      </c>
      <c r="D52" s="98" t="s">
        <v>209</v>
      </c>
      <c r="E52" s="103"/>
      <c r="F52" s="88">
        <v>200700</v>
      </c>
    </row>
    <row r="53" spans="1:6" ht="19.5" customHeight="1">
      <c r="A53" s="90"/>
      <c r="B53" s="90"/>
      <c r="C53" s="90"/>
      <c r="D53" s="91">
        <v>4010</v>
      </c>
      <c r="E53" s="92" t="s">
        <v>65</v>
      </c>
      <c r="F53" s="101">
        <v>200700</v>
      </c>
    </row>
    <row r="54" spans="1:6" s="89" customFormat="1" ht="19.5" customHeight="1">
      <c r="A54" s="86"/>
      <c r="B54" s="86"/>
      <c r="C54" s="97">
        <v>75022</v>
      </c>
      <c r="D54" s="294" t="s">
        <v>210</v>
      </c>
      <c r="E54" s="278"/>
      <c r="F54" s="88">
        <v>232000</v>
      </c>
    </row>
    <row r="55" spans="1:6" ht="19.5" customHeight="1">
      <c r="A55" s="90"/>
      <c r="B55" s="90"/>
      <c r="C55" s="90"/>
      <c r="D55" s="91">
        <v>3030</v>
      </c>
      <c r="E55" s="92" t="s">
        <v>211</v>
      </c>
      <c r="F55" s="101">
        <v>205500</v>
      </c>
    </row>
    <row r="56" spans="1:6" ht="19.5" customHeight="1">
      <c r="A56" s="95"/>
      <c r="B56" s="95"/>
      <c r="C56" s="95"/>
      <c r="D56" s="91">
        <v>4210</v>
      </c>
      <c r="E56" s="92" t="s">
        <v>72</v>
      </c>
      <c r="F56" s="101">
        <v>11000</v>
      </c>
    </row>
    <row r="57" spans="1:6" ht="19.5" customHeight="1">
      <c r="A57" s="90"/>
      <c r="B57" s="90"/>
      <c r="C57" s="90"/>
      <c r="D57" s="95">
        <v>4300</v>
      </c>
      <c r="E57" s="107" t="s">
        <v>82</v>
      </c>
      <c r="F57" s="108">
        <v>11400</v>
      </c>
    </row>
    <row r="58" spans="1:6" ht="19.5" customHeight="1">
      <c r="A58" s="90"/>
      <c r="B58" s="90"/>
      <c r="C58" s="95"/>
      <c r="D58" s="91">
        <v>4410</v>
      </c>
      <c r="E58" s="92" t="s">
        <v>86</v>
      </c>
      <c r="F58" s="101">
        <v>4100</v>
      </c>
    </row>
    <row r="59" spans="1:6" s="89" customFormat="1" ht="19.5" customHeight="1">
      <c r="A59" s="86"/>
      <c r="B59" s="86"/>
      <c r="C59" s="86">
        <v>75023</v>
      </c>
      <c r="D59" s="98" t="s">
        <v>212</v>
      </c>
      <c r="E59" s="103"/>
      <c r="F59" s="88">
        <v>4038214</v>
      </c>
    </row>
    <row r="60" spans="1:6" s="89" customFormat="1" ht="54" customHeight="1">
      <c r="A60" s="86"/>
      <c r="B60" s="86"/>
      <c r="C60" s="86"/>
      <c r="D60" s="122">
        <v>2310</v>
      </c>
      <c r="E60" s="103" t="s">
        <v>213</v>
      </c>
      <c r="F60" s="88">
        <v>2740</v>
      </c>
    </row>
    <row r="61" spans="1:6" ht="30" customHeight="1">
      <c r="A61" s="100"/>
      <c r="B61" s="100"/>
      <c r="C61" s="100"/>
      <c r="D61" s="93">
        <v>3020</v>
      </c>
      <c r="E61" s="92" t="s">
        <v>214</v>
      </c>
      <c r="F61" s="101">
        <v>33200</v>
      </c>
    </row>
    <row r="62" spans="1:6" ht="19.5" customHeight="1">
      <c r="A62" s="90"/>
      <c r="B62" s="90"/>
      <c r="C62" s="90"/>
      <c r="D62" s="91">
        <v>4010</v>
      </c>
      <c r="E62" s="92" t="s">
        <v>65</v>
      </c>
      <c r="F62" s="101">
        <v>2240429</v>
      </c>
    </row>
    <row r="63" spans="1:6" ht="19.5" customHeight="1">
      <c r="A63" s="90"/>
      <c r="B63" s="90"/>
      <c r="C63" s="90"/>
      <c r="D63" s="91">
        <v>4040</v>
      </c>
      <c r="E63" s="92" t="s">
        <v>66</v>
      </c>
      <c r="F63" s="101">
        <v>152504</v>
      </c>
    </row>
    <row r="64" spans="1:6" ht="19.5" customHeight="1">
      <c r="A64" s="90"/>
      <c r="B64" s="90"/>
      <c r="C64" s="90"/>
      <c r="D64" s="91">
        <v>4110</v>
      </c>
      <c r="E64" s="92" t="s">
        <v>112</v>
      </c>
      <c r="F64" s="101">
        <v>420193</v>
      </c>
    </row>
    <row r="65" spans="1:6" ht="19.5" customHeight="1">
      <c r="A65" s="90"/>
      <c r="B65" s="90"/>
      <c r="C65" s="90"/>
      <c r="D65" s="91">
        <v>4120</v>
      </c>
      <c r="E65" s="92" t="s">
        <v>68</v>
      </c>
      <c r="F65" s="101">
        <v>59749</v>
      </c>
    </row>
    <row r="66" spans="1:6" ht="19.5" customHeight="1">
      <c r="A66" s="90"/>
      <c r="B66" s="90"/>
      <c r="C66" s="90"/>
      <c r="D66" s="91">
        <v>4170</v>
      </c>
      <c r="E66" s="92" t="s">
        <v>70</v>
      </c>
      <c r="F66" s="101">
        <v>23700</v>
      </c>
    </row>
    <row r="67" spans="1:6" ht="19.5" customHeight="1">
      <c r="A67" s="90"/>
      <c r="B67" s="90"/>
      <c r="C67" s="90"/>
      <c r="D67" s="91">
        <v>4210</v>
      </c>
      <c r="E67" s="92" t="s">
        <v>72</v>
      </c>
      <c r="F67" s="101">
        <v>201700</v>
      </c>
    </row>
    <row r="68" spans="1:6" ht="19.5" customHeight="1">
      <c r="A68" s="90"/>
      <c r="B68" s="90"/>
      <c r="C68" s="90"/>
      <c r="D68" s="95">
        <v>4260</v>
      </c>
      <c r="E68" s="107" t="s">
        <v>78</v>
      </c>
      <c r="F68" s="108">
        <v>70000</v>
      </c>
    </row>
    <row r="69" spans="1:6" ht="19.5" customHeight="1">
      <c r="A69" s="90"/>
      <c r="B69" s="90"/>
      <c r="C69" s="90"/>
      <c r="D69" s="123">
        <v>4270</v>
      </c>
      <c r="E69" s="124" t="s">
        <v>215</v>
      </c>
      <c r="F69" s="125">
        <v>33500</v>
      </c>
    </row>
    <row r="70" spans="1:6" ht="19.5" customHeight="1">
      <c r="A70" s="90"/>
      <c r="B70" s="90"/>
      <c r="C70" s="90"/>
      <c r="D70" s="123">
        <v>4280</v>
      </c>
      <c r="E70" s="124" t="s">
        <v>216</v>
      </c>
      <c r="F70" s="125">
        <v>3000</v>
      </c>
    </row>
    <row r="71" spans="1:6" ht="20.25" customHeight="1">
      <c r="A71" s="90"/>
      <c r="B71" s="90"/>
      <c r="C71" s="90"/>
      <c r="D71" s="91">
        <v>4300</v>
      </c>
      <c r="E71" s="92" t="s">
        <v>82</v>
      </c>
      <c r="F71" s="101">
        <v>320900</v>
      </c>
    </row>
    <row r="72" spans="1:6" ht="21.75" customHeight="1">
      <c r="A72" s="90"/>
      <c r="B72" s="90"/>
      <c r="C72" s="90"/>
      <c r="D72" s="91">
        <v>4350</v>
      </c>
      <c r="E72" s="92" t="s">
        <v>137</v>
      </c>
      <c r="F72" s="101">
        <v>28450</v>
      </c>
    </row>
    <row r="73" spans="1:6" ht="21" customHeight="1">
      <c r="A73" s="90"/>
      <c r="B73" s="90"/>
      <c r="C73" s="90"/>
      <c r="D73" s="95">
        <v>4410</v>
      </c>
      <c r="E73" s="107" t="s">
        <v>86</v>
      </c>
      <c r="F73" s="108">
        <v>28000</v>
      </c>
    </row>
    <row r="74" spans="1:6" ht="19.5" customHeight="1">
      <c r="A74" s="90"/>
      <c r="B74" s="90"/>
      <c r="C74" s="90"/>
      <c r="D74" s="91">
        <v>4420</v>
      </c>
      <c r="E74" s="92" t="s">
        <v>88</v>
      </c>
      <c r="F74" s="88">
        <v>4000</v>
      </c>
    </row>
    <row r="75" spans="1:6" ht="19.5" customHeight="1">
      <c r="A75" s="90"/>
      <c r="B75" s="90"/>
      <c r="C75" s="90"/>
      <c r="D75" s="91">
        <v>4430</v>
      </c>
      <c r="E75" s="92" t="s">
        <v>90</v>
      </c>
      <c r="F75" s="101">
        <v>13430</v>
      </c>
    </row>
    <row r="76" spans="1:6" ht="30" customHeight="1">
      <c r="A76" s="90"/>
      <c r="B76" s="90"/>
      <c r="C76" s="90"/>
      <c r="D76" s="95">
        <v>4440</v>
      </c>
      <c r="E76" s="107" t="s">
        <v>92</v>
      </c>
      <c r="F76" s="108">
        <v>91875</v>
      </c>
    </row>
    <row r="77" spans="1:6" ht="48" customHeight="1">
      <c r="A77" s="100"/>
      <c r="B77" s="100"/>
      <c r="C77" s="100"/>
      <c r="D77" s="91">
        <v>6055</v>
      </c>
      <c r="E77" s="94" t="s">
        <v>217</v>
      </c>
      <c r="F77" s="88">
        <v>67436</v>
      </c>
    </row>
    <row r="78" spans="1:6" ht="57" customHeight="1">
      <c r="A78" s="90"/>
      <c r="B78" s="90"/>
      <c r="C78" s="90"/>
      <c r="D78" s="91">
        <v>6056</v>
      </c>
      <c r="E78" s="94" t="s">
        <v>218</v>
      </c>
      <c r="F78" s="88">
        <v>31668</v>
      </c>
    </row>
    <row r="79" spans="1:6" ht="27.75" customHeight="1">
      <c r="A79" s="90"/>
      <c r="B79" s="90"/>
      <c r="C79" s="90"/>
      <c r="D79" s="91">
        <v>6060</v>
      </c>
      <c r="E79" s="92" t="s">
        <v>219</v>
      </c>
      <c r="F79" s="88">
        <v>211740</v>
      </c>
    </row>
    <row r="80" spans="1:6" s="89" customFormat="1" ht="17.25" customHeight="1">
      <c r="A80" s="86"/>
      <c r="B80" s="86"/>
      <c r="C80" s="97">
        <v>75075</v>
      </c>
      <c r="D80" s="126" t="s">
        <v>220</v>
      </c>
      <c r="E80" s="127"/>
      <c r="F80" s="119">
        <v>155760</v>
      </c>
    </row>
    <row r="81" spans="1:6" s="89" customFormat="1" ht="17.25" customHeight="1">
      <c r="A81" s="86"/>
      <c r="B81" s="86"/>
      <c r="C81" s="86"/>
      <c r="D81" s="122">
        <v>4170</v>
      </c>
      <c r="E81" s="127" t="s">
        <v>70</v>
      </c>
      <c r="F81" s="88">
        <v>2750</v>
      </c>
    </row>
    <row r="82" spans="1:6" ht="18" customHeight="1">
      <c r="A82" s="100"/>
      <c r="B82" s="100"/>
      <c r="C82" s="100"/>
      <c r="D82" s="93">
        <v>4210</v>
      </c>
      <c r="E82" s="94" t="s">
        <v>221</v>
      </c>
      <c r="F82" s="101">
        <v>50500</v>
      </c>
    </row>
    <row r="83" spans="1:6" ht="19.5" customHeight="1">
      <c r="A83" s="90"/>
      <c r="B83" s="90"/>
      <c r="C83" s="90"/>
      <c r="D83" s="128">
        <v>4300</v>
      </c>
      <c r="E83" s="129" t="s">
        <v>82</v>
      </c>
      <c r="F83" s="101">
        <v>73750</v>
      </c>
    </row>
    <row r="84" spans="1:6" ht="19.5" customHeight="1">
      <c r="A84" s="90"/>
      <c r="B84" s="90"/>
      <c r="C84" s="90"/>
      <c r="D84" s="128">
        <v>4410</v>
      </c>
      <c r="E84" s="129" t="s">
        <v>86</v>
      </c>
      <c r="F84" s="101">
        <v>2000</v>
      </c>
    </row>
    <row r="85" spans="1:6" ht="19.5" customHeight="1">
      <c r="A85" s="90"/>
      <c r="B85" s="90"/>
      <c r="C85" s="90"/>
      <c r="D85" s="128">
        <v>4420</v>
      </c>
      <c r="E85" s="129" t="s">
        <v>222</v>
      </c>
      <c r="F85" s="101">
        <v>3000</v>
      </c>
    </row>
    <row r="86" spans="1:6" ht="19.5" customHeight="1">
      <c r="A86" s="95"/>
      <c r="B86" s="95"/>
      <c r="C86" s="95"/>
      <c r="D86" s="91">
        <v>4430</v>
      </c>
      <c r="E86" s="92" t="s">
        <v>90</v>
      </c>
      <c r="F86" s="101">
        <v>23760</v>
      </c>
    </row>
    <row r="87" spans="1:6" ht="39.75" customHeight="1">
      <c r="A87" s="109" t="s">
        <v>40</v>
      </c>
      <c r="B87" s="109">
        <v>751</v>
      </c>
      <c r="C87" s="282" t="s">
        <v>223</v>
      </c>
      <c r="D87" s="283"/>
      <c r="E87" s="257"/>
      <c r="F87" s="131">
        <v>4338</v>
      </c>
    </row>
    <row r="88" spans="1:6" s="89" customFormat="1" ht="30" customHeight="1">
      <c r="A88" s="86"/>
      <c r="B88" s="86"/>
      <c r="C88" s="97">
        <v>75101</v>
      </c>
      <c r="D88" s="294" t="s">
        <v>224</v>
      </c>
      <c r="E88" s="278"/>
      <c r="F88" s="133">
        <v>4338</v>
      </c>
    </row>
    <row r="89" spans="1:6" s="89" customFormat="1" ht="24" customHeight="1">
      <c r="A89" s="86"/>
      <c r="B89" s="86"/>
      <c r="C89" s="86"/>
      <c r="D89" s="134">
        <v>4210</v>
      </c>
      <c r="E89" s="135" t="s">
        <v>72</v>
      </c>
      <c r="F89" s="133">
        <v>2100</v>
      </c>
    </row>
    <row r="90" spans="1:6" ht="19.5" customHeight="1">
      <c r="A90" s="90"/>
      <c r="B90" s="90"/>
      <c r="C90" s="95"/>
      <c r="D90" s="91">
        <v>4300</v>
      </c>
      <c r="E90" s="92" t="s">
        <v>82</v>
      </c>
      <c r="F90" s="101">
        <v>2238</v>
      </c>
    </row>
    <row r="91" spans="1:6" ht="19.5" customHeight="1">
      <c r="A91" s="115" t="s">
        <v>71</v>
      </c>
      <c r="B91" s="115">
        <v>752</v>
      </c>
      <c r="C91" s="280" t="s">
        <v>225</v>
      </c>
      <c r="D91" s="281"/>
      <c r="E91" s="281"/>
      <c r="F91" s="136">
        <v>400</v>
      </c>
    </row>
    <row r="92" spans="1:6" ht="19.5" customHeight="1">
      <c r="A92" s="100"/>
      <c r="B92" s="100"/>
      <c r="C92" s="137">
        <v>75212</v>
      </c>
      <c r="D92" s="294" t="s">
        <v>226</v>
      </c>
      <c r="E92" s="336"/>
      <c r="F92" s="138">
        <v>400</v>
      </c>
    </row>
    <row r="93" spans="1:6" ht="23.25" customHeight="1">
      <c r="A93" s="139"/>
      <c r="B93" s="139"/>
      <c r="C93" s="140"/>
      <c r="D93" s="91">
        <v>4300</v>
      </c>
      <c r="E93" s="92" t="s">
        <v>82</v>
      </c>
      <c r="F93" s="138">
        <v>400</v>
      </c>
    </row>
    <row r="94" spans="1:6" ht="30" customHeight="1">
      <c r="A94" s="109" t="s">
        <v>73</v>
      </c>
      <c r="B94" s="109">
        <v>754</v>
      </c>
      <c r="C94" s="282" t="s">
        <v>227</v>
      </c>
      <c r="D94" s="283"/>
      <c r="E94" s="283"/>
      <c r="F94" s="85">
        <v>451350</v>
      </c>
    </row>
    <row r="95" spans="1:6" ht="30" customHeight="1">
      <c r="A95" s="81"/>
      <c r="B95" s="81"/>
      <c r="C95" s="141">
        <v>75404</v>
      </c>
      <c r="D95" s="284" t="s">
        <v>228</v>
      </c>
      <c r="E95" s="254"/>
      <c r="F95" s="88">
        <v>35000</v>
      </c>
    </row>
    <row r="96" spans="1:6" ht="39" customHeight="1">
      <c r="A96" s="81"/>
      <c r="B96" s="81"/>
      <c r="C96" s="143"/>
      <c r="D96" s="144">
        <v>6170</v>
      </c>
      <c r="E96" s="142" t="s">
        <v>229</v>
      </c>
      <c r="F96" s="88">
        <v>35000</v>
      </c>
    </row>
    <row r="97" spans="1:6" s="89" customFormat="1" ht="21" customHeight="1">
      <c r="A97" s="86"/>
      <c r="B97" s="86"/>
      <c r="C97" s="97">
        <v>75412</v>
      </c>
      <c r="D97" s="145" t="s">
        <v>230</v>
      </c>
      <c r="E97" s="103"/>
      <c r="F97" s="88">
        <v>196750</v>
      </c>
    </row>
    <row r="98" spans="1:6" ht="23.25" customHeight="1">
      <c r="A98" s="90"/>
      <c r="B98" s="90"/>
      <c r="C98" s="90"/>
      <c r="D98" s="91">
        <v>4110</v>
      </c>
      <c r="E98" s="92" t="s">
        <v>112</v>
      </c>
      <c r="F98" s="101">
        <v>3500</v>
      </c>
    </row>
    <row r="99" spans="1:6" ht="23.25" customHeight="1">
      <c r="A99" s="90"/>
      <c r="B99" s="90"/>
      <c r="C99" s="90"/>
      <c r="D99" s="91">
        <v>4170</v>
      </c>
      <c r="E99" s="92" t="s">
        <v>70</v>
      </c>
      <c r="F99" s="101">
        <v>28050</v>
      </c>
    </row>
    <row r="100" spans="1:6" ht="19.5" customHeight="1">
      <c r="A100" s="90"/>
      <c r="B100" s="90"/>
      <c r="C100" s="90"/>
      <c r="D100" s="91">
        <v>4210</v>
      </c>
      <c r="E100" s="92" t="s">
        <v>72</v>
      </c>
      <c r="F100" s="101">
        <v>43000</v>
      </c>
    </row>
    <row r="101" spans="1:6" ht="19.5" customHeight="1">
      <c r="A101" s="90"/>
      <c r="B101" s="90"/>
      <c r="C101" s="90"/>
      <c r="D101" s="91">
        <v>4260</v>
      </c>
      <c r="E101" s="92" t="s">
        <v>78</v>
      </c>
      <c r="F101" s="101">
        <v>10000</v>
      </c>
    </row>
    <row r="102" spans="1:6" ht="19.5" customHeight="1">
      <c r="A102" s="90"/>
      <c r="B102" s="90"/>
      <c r="C102" s="90"/>
      <c r="D102" s="91">
        <v>4270</v>
      </c>
      <c r="E102" s="92" t="s">
        <v>231</v>
      </c>
      <c r="F102" s="101">
        <v>24000</v>
      </c>
    </row>
    <row r="103" spans="1:6" ht="19.5" customHeight="1">
      <c r="A103" s="90"/>
      <c r="B103" s="90"/>
      <c r="C103" s="90"/>
      <c r="D103" s="91">
        <v>4280</v>
      </c>
      <c r="E103" s="92" t="s">
        <v>216</v>
      </c>
      <c r="F103" s="101">
        <v>1000</v>
      </c>
    </row>
    <row r="104" spans="1:6" ht="19.5" customHeight="1">
      <c r="A104" s="90"/>
      <c r="B104" s="90"/>
      <c r="C104" s="90"/>
      <c r="D104" s="91">
        <v>4300</v>
      </c>
      <c r="E104" s="92" t="s">
        <v>82</v>
      </c>
      <c r="F104" s="101">
        <v>6200</v>
      </c>
    </row>
    <row r="105" spans="1:6" ht="19.5" customHeight="1">
      <c r="A105" s="90"/>
      <c r="B105" s="90"/>
      <c r="C105" s="90"/>
      <c r="D105" s="91">
        <v>4430</v>
      </c>
      <c r="E105" s="92" t="s">
        <v>90</v>
      </c>
      <c r="F105" s="101">
        <v>9000</v>
      </c>
    </row>
    <row r="106" spans="1:6" ht="24.75" customHeight="1">
      <c r="A106" s="100"/>
      <c r="B106" s="100"/>
      <c r="C106" s="100"/>
      <c r="D106" s="91">
        <v>6050</v>
      </c>
      <c r="E106" s="92" t="s">
        <v>139</v>
      </c>
      <c r="F106" s="88">
        <v>58000</v>
      </c>
    </row>
    <row r="107" spans="1:6" ht="24.75" customHeight="1">
      <c r="A107" s="100"/>
      <c r="B107" s="100"/>
      <c r="C107" s="139"/>
      <c r="D107" s="91">
        <v>6060</v>
      </c>
      <c r="E107" s="146" t="s">
        <v>219</v>
      </c>
      <c r="F107" s="116">
        <v>14000</v>
      </c>
    </row>
    <row r="108" spans="1:6" s="89" customFormat="1" ht="19.5" customHeight="1">
      <c r="A108" s="96"/>
      <c r="B108" s="96"/>
      <c r="C108" s="86">
        <v>75414</v>
      </c>
      <c r="D108" s="147" t="s">
        <v>232</v>
      </c>
      <c r="E108" s="148"/>
      <c r="F108" s="116">
        <v>39600</v>
      </c>
    </row>
    <row r="109" spans="1:6" ht="19.5" customHeight="1">
      <c r="A109" s="100"/>
      <c r="B109" s="100"/>
      <c r="C109" s="90"/>
      <c r="D109" s="122">
        <v>4210</v>
      </c>
      <c r="E109" s="98" t="s">
        <v>72</v>
      </c>
      <c r="F109" s="101">
        <v>15000</v>
      </c>
    </row>
    <row r="110" spans="1:6" ht="19.5" customHeight="1">
      <c r="A110" s="100"/>
      <c r="B110" s="100"/>
      <c r="C110" s="100"/>
      <c r="D110" s="91">
        <v>4260</v>
      </c>
      <c r="E110" s="92" t="s">
        <v>78</v>
      </c>
      <c r="F110" s="101">
        <v>7200</v>
      </c>
    </row>
    <row r="111" spans="1:6" ht="19.5" customHeight="1">
      <c r="A111" s="100"/>
      <c r="B111" s="100"/>
      <c r="C111" s="100"/>
      <c r="D111" s="91">
        <v>4270</v>
      </c>
      <c r="E111" s="92" t="s">
        <v>231</v>
      </c>
      <c r="F111" s="88">
        <v>15000</v>
      </c>
    </row>
    <row r="112" spans="1:6" ht="19.5" customHeight="1">
      <c r="A112" s="81"/>
      <c r="B112" s="81"/>
      <c r="C112" s="149"/>
      <c r="D112" s="122">
        <v>4300</v>
      </c>
      <c r="E112" s="98" t="s">
        <v>82</v>
      </c>
      <c r="F112" s="88">
        <v>2400</v>
      </c>
    </row>
    <row r="113" spans="1:6" s="89" customFormat="1" ht="19.5" customHeight="1">
      <c r="A113" s="96"/>
      <c r="B113" s="96"/>
      <c r="C113" s="86">
        <v>75415</v>
      </c>
      <c r="D113" s="147" t="s">
        <v>233</v>
      </c>
      <c r="E113" s="147"/>
      <c r="F113" s="116">
        <v>2500</v>
      </c>
    </row>
    <row r="114" spans="1:6" ht="45" customHeight="1">
      <c r="A114" s="100"/>
      <c r="B114" s="100"/>
      <c r="C114" s="139"/>
      <c r="D114" s="91">
        <v>2820</v>
      </c>
      <c r="E114" s="94" t="s">
        <v>234</v>
      </c>
      <c r="F114" s="88">
        <v>2500</v>
      </c>
    </row>
    <row r="115" spans="1:6" ht="19.5" customHeight="1">
      <c r="A115" s="100"/>
      <c r="B115" s="100"/>
      <c r="C115" s="128">
        <v>75416</v>
      </c>
      <c r="D115" s="98" t="s">
        <v>235</v>
      </c>
      <c r="E115" s="94"/>
      <c r="F115" s="88">
        <v>175000</v>
      </c>
    </row>
    <row r="116" spans="1:6" ht="30.75" customHeight="1">
      <c r="A116" s="139"/>
      <c r="B116" s="139"/>
      <c r="C116" s="139"/>
      <c r="D116" s="91">
        <v>3020</v>
      </c>
      <c r="E116" s="94" t="s">
        <v>214</v>
      </c>
      <c r="F116" s="88">
        <v>5250</v>
      </c>
    </row>
    <row r="117" spans="1:6" ht="23.25" customHeight="1">
      <c r="A117" s="100"/>
      <c r="B117" s="100"/>
      <c r="C117" s="100"/>
      <c r="D117" s="95">
        <v>4010</v>
      </c>
      <c r="E117" s="146" t="s">
        <v>65</v>
      </c>
      <c r="F117" s="116">
        <v>77550</v>
      </c>
    </row>
    <row r="118" spans="1:6" ht="23.25" customHeight="1">
      <c r="A118" s="100"/>
      <c r="B118" s="100"/>
      <c r="C118" s="100"/>
      <c r="D118" s="91">
        <v>4040</v>
      </c>
      <c r="E118" s="94" t="s">
        <v>66</v>
      </c>
      <c r="F118" s="88">
        <v>3100</v>
      </c>
    </row>
    <row r="119" spans="1:6" ht="19.5" customHeight="1">
      <c r="A119" s="100"/>
      <c r="B119" s="100"/>
      <c r="C119" s="100"/>
      <c r="D119" s="91">
        <v>4110</v>
      </c>
      <c r="E119" s="94" t="s">
        <v>112</v>
      </c>
      <c r="F119" s="88">
        <v>13896</v>
      </c>
    </row>
    <row r="120" spans="1:6" ht="19.5" customHeight="1">
      <c r="A120" s="100"/>
      <c r="B120" s="100"/>
      <c r="C120" s="100"/>
      <c r="D120" s="91">
        <v>4120</v>
      </c>
      <c r="E120" s="94" t="s">
        <v>68</v>
      </c>
      <c r="F120" s="88">
        <v>1976</v>
      </c>
    </row>
    <row r="121" spans="1:6" ht="19.5" customHeight="1">
      <c r="A121" s="100"/>
      <c r="B121" s="100"/>
      <c r="C121" s="100"/>
      <c r="D121" s="91">
        <v>4210</v>
      </c>
      <c r="E121" s="94" t="s">
        <v>72</v>
      </c>
      <c r="F121" s="88">
        <v>23978</v>
      </c>
    </row>
    <row r="122" spans="1:6" ht="19.5" customHeight="1">
      <c r="A122" s="100"/>
      <c r="B122" s="100"/>
      <c r="C122" s="100"/>
      <c r="D122" s="91">
        <v>4280</v>
      </c>
      <c r="E122" s="94" t="s">
        <v>216</v>
      </c>
      <c r="F122" s="88">
        <v>500</v>
      </c>
    </row>
    <row r="123" spans="1:6" ht="19.5" customHeight="1">
      <c r="A123" s="100"/>
      <c r="B123" s="100"/>
      <c r="C123" s="100"/>
      <c r="D123" s="91">
        <v>4300</v>
      </c>
      <c r="E123" s="94" t="s">
        <v>82</v>
      </c>
      <c r="F123" s="88">
        <v>44000</v>
      </c>
    </row>
    <row r="124" spans="1:6" ht="19.5" customHeight="1">
      <c r="A124" s="100"/>
      <c r="B124" s="100"/>
      <c r="C124" s="100"/>
      <c r="D124" s="91">
        <v>4410</v>
      </c>
      <c r="E124" s="94" t="s">
        <v>86</v>
      </c>
      <c r="F124" s="88">
        <v>500</v>
      </c>
    </row>
    <row r="125" spans="1:6" ht="19.5" customHeight="1">
      <c r="A125" s="100"/>
      <c r="B125" s="100"/>
      <c r="C125" s="100"/>
      <c r="D125" s="91">
        <v>4430</v>
      </c>
      <c r="E125" s="94" t="s">
        <v>90</v>
      </c>
      <c r="F125" s="88">
        <v>2000</v>
      </c>
    </row>
    <row r="126" spans="1:6" ht="27.75" customHeight="1">
      <c r="A126" s="100"/>
      <c r="B126" s="100"/>
      <c r="C126" s="139"/>
      <c r="D126" s="91">
        <v>4440</v>
      </c>
      <c r="E126" s="94" t="s">
        <v>92</v>
      </c>
      <c r="F126" s="88">
        <v>2250</v>
      </c>
    </row>
    <row r="127" spans="1:6" ht="24.75" customHeight="1">
      <c r="A127" s="100"/>
      <c r="B127" s="100"/>
      <c r="C127" s="128">
        <v>75495</v>
      </c>
      <c r="D127" s="150" t="s">
        <v>193</v>
      </c>
      <c r="E127" s="146"/>
      <c r="F127" s="116">
        <v>2500</v>
      </c>
    </row>
    <row r="128" spans="1:6" ht="47.25" customHeight="1">
      <c r="A128" s="139"/>
      <c r="B128" s="139"/>
      <c r="C128" s="139"/>
      <c r="D128" s="91">
        <v>2820</v>
      </c>
      <c r="E128" s="94" t="s">
        <v>234</v>
      </c>
      <c r="F128" s="88">
        <v>2500</v>
      </c>
    </row>
    <row r="129" spans="1:6" s="24" customFormat="1" ht="60" customHeight="1">
      <c r="A129" s="115" t="s">
        <v>75</v>
      </c>
      <c r="B129" s="115">
        <v>756</v>
      </c>
      <c r="C129" s="277" t="s">
        <v>236</v>
      </c>
      <c r="D129" s="319"/>
      <c r="E129" s="319"/>
      <c r="F129" s="85">
        <v>113000</v>
      </c>
    </row>
    <row r="130" spans="1:6" s="89" customFormat="1" ht="30" customHeight="1">
      <c r="A130" s="86"/>
      <c r="B130" s="86"/>
      <c r="C130" s="86">
        <v>75647</v>
      </c>
      <c r="D130" s="294" t="s">
        <v>237</v>
      </c>
      <c r="E130" s="334"/>
      <c r="F130" s="88">
        <v>113000</v>
      </c>
    </row>
    <row r="131" spans="1:6" ht="23.25" customHeight="1">
      <c r="A131" s="90"/>
      <c r="B131" s="90"/>
      <c r="C131" s="90"/>
      <c r="D131" s="91">
        <v>4100</v>
      </c>
      <c r="E131" s="92" t="s">
        <v>238</v>
      </c>
      <c r="F131" s="101">
        <v>46000</v>
      </c>
    </row>
    <row r="132" spans="1:6" ht="23.25" customHeight="1">
      <c r="A132" s="139"/>
      <c r="B132" s="139"/>
      <c r="C132" s="139"/>
      <c r="D132" s="95">
        <v>4430</v>
      </c>
      <c r="E132" s="107" t="s">
        <v>90</v>
      </c>
      <c r="F132" s="116">
        <v>67000</v>
      </c>
    </row>
    <row r="133" spans="1:6" s="24" customFormat="1" ht="19.5" customHeight="1">
      <c r="A133" s="115" t="s">
        <v>77</v>
      </c>
      <c r="B133" s="115">
        <v>757</v>
      </c>
      <c r="C133" s="151" t="s">
        <v>239</v>
      </c>
      <c r="D133" s="151"/>
      <c r="E133" s="152"/>
      <c r="F133" s="85">
        <v>450000</v>
      </c>
    </row>
    <row r="134" spans="1:6" s="89" customFormat="1" ht="30" customHeight="1">
      <c r="A134" s="86"/>
      <c r="B134" s="86"/>
      <c r="C134" s="86">
        <v>75702</v>
      </c>
      <c r="D134" s="294" t="s">
        <v>240</v>
      </c>
      <c r="E134" s="278"/>
      <c r="F134" s="88">
        <v>450000</v>
      </c>
    </row>
    <row r="135" spans="1:6" ht="39.75" customHeight="1">
      <c r="A135" s="95"/>
      <c r="B135" s="95"/>
      <c r="C135" s="95"/>
      <c r="D135" s="91">
        <v>8070</v>
      </c>
      <c r="E135" s="92" t="s">
        <v>241</v>
      </c>
      <c r="F135" s="88">
        <v>450000</v>
      </c>
    </row>
    <row r="136" spans="1:6" ht="19.5" customHeight="1">
      <c r="A136" s="109" t="s">
        <v>79</v>
      </c>
      <c r="B136" s="109">
        <v>801</v>
      </c>
      <c r="C136" s="82" t="s">
        <v>153</v>
      </c>
      <c r="D136" s="82"/>
      <c r="E136" s="84"/>
      <c r="F136" s="117">
        <v>2003072</v>
      </c>
    </row>
    <row r="137" spans="1:6" s="89" customFormat="1" ht="19.5" customHeight="1">
      <c r="A137" s="153"/>
      <c r="B137" s="153"/>
      <c r="C137" s="86">
        <v>80101</v>
      </c>
      <c r="D137" s="154" t="s">
        <v>13</v>
      </c>
      <c r="E137" s="155"/>
      <c r="F137" s="119">
        <v>1551772</v>
      </c>
    </row>
    <row r="138" spans="1:6" ht="35.25" customHeight="1">
      <c r="A138" s="100"/>
      <c r="B138" s="100"/>
      <c r="C138" s="100"/>
      <c r="D138" s="91">
        <v>6050</v>
      </c>
      <c r="E138" s="94" t="s">
        <v>139</v>
      </c>
      <c r="F138" s="88">
        <v>1551772</v>
      </c>
    </row>
    <row r="139" spans="1:6" ht="26.25" customHeight="1">
      <c r="A139" s="100"/>
      <c r="B139" s="100"/>
      <c r="C139" s="128">
        <v>80110</v>
      </c>
      <c r="D139" s="279" t="s">
        <v>242</v>
      </c>
      <c r="E139" s="345"/>
      <c r="F139" s="88">
        <v>180000</v>
      </c>
    </row>
    <row r="140" spans="1:6" ht="34.5" customHeight="1">
      <c r="A140" s="100"/>
      <c r="B140" s="100"/>
      <c r="C140" s="100"/>
      <c r="D140" s="156">
        <v>2540</v>
      </c>
      <c r="E140" s="157" t="s">
        <v>243</v>
      </c>
      <c r="F140" s="88">
        <v>180000</v>
      </c>
    </row>
    <row r="141" spans="1:6" s="89" customFormat="1" ht="19.5" customHeight="1">
      <c r="A141" s="86"/>
      <c r="B141" s="86"/>
      <c r="C141" s="97">
        <v>80113</v>
      </c>
      <c r="D141" s="98" t="s">
        <v>244</v>
      </c>
      <c r="E141" s="103"/>
      <c r="F141" s="101">
        <v>260000</v>
      </c>
    </row>
    <row r="142" spans="1:6" ht="19.5" customHeight="1">
      <c r="A142" s="90"/>
      <c r="B142" s="90"/>
      <c r="C142" s="95"/>
      <c r="D142" s="91">
        <v>4300</v>
      </c>
      <c r="E142" s="92" t="s">
        <v>82</v>
      </c>
      <c r="F142" s="101">
        <v>260000</v>
      </c>
    </row>
    <row r="143" spans="1:6" s="89" customFormat="1" ht="19.5" customHeight="1">
      <c r="A143" s="86"/>
      <c r="B143" s="86"/>
      <c r="C143" s="97">
        <v>80195</v>
      </c>
      <c r="D143" s="98" t="s">
        <v>193</v>
      </c>
      <c r="E143" s="103"/>
      <c r="F143" s="88">
        <v>11300</v>
      </c>
    </row>
    <row r="144" spans="1:6" s="89" customFormat="1" ht="24" customHeight="1">
      <c r="A144" s="156"/>
      <c r="B144" s="156"/>
      <c r="C144" s="156"/>
      <c r="D144" s="122">
        <v>4170</v>
      </c>
      <c r="E144" s="103" t="s">
        <v>70</v>
      </c>
      <c r="F144" s="88">
        <v>3000</v>
      </c>
    </row>
    <row r="145" spans="1:6" ht="22.5" customHeight="1">
      <c r="A145" s="100"/>
      <c r="B145" s="100"/>
      <c r="C145" s="100"/>
      <c r="D145" s="90">
        <v>4210</v>
      </c>
      <c r="E145" s="104" t="s">
        <v>72</v>
      </c>
      <c r="F145" s="108">
        <v>4200</v>
      </c>
    </row>
    <row r="146" spans="1:6" ht="25.5" customHeight="1">
      <c r="A146" s="139"/>
      <c r="B146" s="139"/>
      <c r="C146" s="139"/>
      <c r="D146" s="91">
        <v>4300</v>
      </c>
      <c r="E146" s="92" t="s">
        <v>82</v>
      </c>
      <c r="F146" s="101">
        <v>4100</v>
      </c>
    </row>
    <row r="147" spans="1:6" ht="19.5" customHeight="1">
      <c r="A147" s="109" t="s">
        <v>81</v>
      </c>
      <c r="B147" s="109">
        <v>851</v>
      </c>
      <c r="C147" s="158" t="s">
        <v>245</v>
      </c>
      <c r="D147" s="82"/>
      <c r="E147" s="84"/>
      <c r="F147" s="117">
        <v>375000</v>
      </c>
    </row>
    <row r="148" spans="1:6" s="89" customFormat="1" ht="19.5" customHeight="1">
      <c r="A148" s="86"/>
      <c r="B148" s="86"/>
      <c r="C148" s="97">
        <v>85154</v>
      </c>
      <c r="D148" s="98" t="s">
        <v>246</v>
      </c>
      <c r="E148" s="103"/>
      <c r="F148" s="88">
        <v>365000</v>
      </c>
    </row>
    <row r="149" spans="1:6" ht="49.5" customHeight="1">
      <c r="A149" s="90"/>
      <c r="B149" s="90"/>
      <c r="C149" s="90"/>
      <c r="D149" s="91">
        <v>2310</v>
      </c>
      <c r="E149" s="92" t="s">
        <v>213</v>
      </c>
      <c r="F149" s="88">
        <v>4500</v>
      </c>
    </row>
    <row r="150" spans="1:6" ht="51" customHeight="1">
      <c r="A150" s="90"/>
      <c r="B150" s="90"/>
      <c r="C150" s="90"/>
      <c r="D150" s="91">
        <v>2820</v>
      </c>
      <c r="E150" s="94" t="s">
        <v>234</v>
      </c>
      <c r="F150" s="88">
        <v>64000</v>
      </c>
    </row>
    <row r="151" spans="1:6" ht="30" customHeight="1">
      <c r="A151" s="90"/>
      <c r="B151" s="90"/>
      <c r="C151" s="90"/>
      <c r="D151" s="91">
        <v>3020</v>
      </c>
      <c r="E151" s="94" t="s">
        <v>247</v>
      </c>
      <c r="F151" s="101">
        <v>400</v>
      </c>
    </row>
    <row r="152" spans="1:6" ht="19.5" customHeight="1">
      <c r="A152" s="90"/>
      <c r="B152" s="90"/>
      <c r="C152" s="90"/>
      <c r="D152" s="91">
        <v>4010</v>
      </c>
      <c r="E152" s="92" t="s">
        <v>65</v>
      </c>
      <c r="F152" s="101">
        <v>49000</v>
      </c>
    </row>
    <row r="153" spans="1:6" ht="19.5" customHeight="1">
      <c r="A153" s="90"/>
      <c r="B153" s="90"/>
      <c r="C153" s="90"/>
      <c r="D153" s="91">
        <v>4040</v>
      </c>
      <c r="E153" s="92" t="s">
        <v>66</v>
      </c>
      <c r="F153" s="101">
        <v>4000</v>
      </c>
    </row>
    <row r="154" spans="1:6" ht="19.5" customHeight="1">
      <c r="A154" s="90"/>
      <c r="B154" s="90"/>
      <c r="C154" s="90"/>
      <c r="D154" s="91">
        <v>4110</v>
      </c>
      <c r="E154" s="92" t="s">
        <v>112</v>
      </c>
      <c r="F154" s="101">
        <v>12200</v>
      </c>
    </row>
    <row r="155" spans="1:6" ht="19.5" customHeight="1">
      <c r="A155" s="90"/>
      <c r="B155" s="90"/>
      <c r="C155" s="90"/>
      <c r="D155" s="91">
        <v>4120</v>
      </c>
      <c r="E155" s="92" t="s">
        <v>68</v>
      </c>
      <c r="F155" s="101">
        <v>1225</v>
      </c>
    </row>
    <row r="156" spans="1:6" ht="19.5" customHeight="1">
      <c r="A156" s="90"/>
      <c r="B156" s="90"/>
      <c r="C156" s="90"/>
      <c r="D156" s="128">
        <v>4170</v>
      </c>
      <c r="E156" s="129" t="s">
        <v>70</v>
      </c>
      <c r="F156" s="159">
        <v>72860</v>
      </c>
    </row>
    <row r="157" spans="1:6" ht="19.5" customHeight="1">
      <c r="A157" s="90"/>
      <c r="B157" s="90"/>
      <c r="C157" s="90"/>
      <c r="D157" s="128">
        <v>4210</v>
      </c>
      <c r="E157" s="129" t="s">
        <v>72</v>
      </c>
      <c r="F157" s="159">
        <v>25500</v>
      </c>
    </row>
    <row r="158" spans="1:6" ht="19.5" customHeight="1">
      <c r="A158" s="90"/>
      <c r="B158" s="90"/>
      <c r="C158" s="90"/>
      <c r="D158" s="91">
        <v>4260</v>
      </c>
      <c r="E158" s="92" t="s">
        <v>78</v>
      </c>
      <c r="F158" s="101">
        <v>10500</v>
      </c>
    </row>
    <row r="159" spans="1:6" ht="19.5" customHeight="1">
      <c r="A159" s="90"/>
      <c r="B159" s="90"/>
      <c r="C159" s="90"/>
      <c r="D159" s="95">
        <v>4270</v>
      </c>
      <c r="E159" s="107" t="s">
        <v>80</v>
      </c>
      <c r="F159" s="108">
        <v>8000</v>
      </c>
    </row>
    <row r="160" spans="1:6" ht="19.5" customHeight="1">
      <c r="A160" s="90"/>
      <c r="B160" s="90"/>
      <c r="C160" s="90"/>
      <c r="D160" s="91">
        <v>4300</v>
      </c>
      <c r="E160" s="92" t="s">
        <v>82</v>
      </c>
      <c r="F160" s="101">
        <v>35700</v>
      </c>
    </row>
    <row r="161" spans="1:6" ht="19.5" customHeight="1">
      <c r="A161" s="90"/>
      <c r="B161" s="90"/>
      <c r="C161" s="90"/>
      <c r="D161" s="95">
        <v>4350</v>
      </c>
      <c r="E161" s="107" t="s">
        <v>137</v>
      </c>
      <c r="F161" s="108">
        <v>1000</v>
      </c>
    </row>
    <row r="162" spans="1:6" ht="19.5" customHeight="1">
      <c r="A162" s="90"/>
      <c r="B162" s="90"/>
      <c r="C162" s="90"/>
      <c r="D162" s="95">
        <v>4410</v>
      </c>
      <c r="E162" s="107" t="s">
        <v>86</v>
      </c>
      <c r="F162" s="108">
        <v>1500</v>
      </c>
    </row>
    <row r="163" spans="1:6" ht="19.5" customHeight="1">
      <c r="A163" s="90"/>
      <c r="B163" s="90"/>
      <c r="C163" s="90"/>
      <c r="D163" s="95">
        <v>4430</v>
      </c>
      <c r="E163" s="107" t="s">
        <v>90</v>
      </c>
      <c r="F163" s="108">
        <v>300</v>
      </c>
    </row>
    <row r="164" spans="1:6" ht="30" customHeight="1">
      <c r="A164" s="90"/>
      <c r="B164" s="90"/>
      <c r="C164" s="90"/>
      <c r="D164" s="91">
        <v>4440</v>
      </c>
      <c r="E164" s="92" t="s">
        <v>92</v>
      </c>
      <c r="F164" s="101">
        <v>2500</v>
      </c>
    </row>
    <row r="165" spans="1:6" ht="30" customHeight="1">
      <c r="A165" s="90"/>
      <c r="B165" s="90"/>
      <c r="C165" s="90"/>
      <c r="D165" s="91">
        <v>6050</v>
      </c>
      <c r="E165" s="92" t="s">
        <v>204</v>
      </c>
      <c r="F165" s="101">
        <v>71815</v>
      </c>
    </row>
    <row r="166" spans="1:6" s="89" customFormat="1" ht="19.5" customHeight="1">
      <c r="A166" s="96"/>
      <c r="B166" s="96"/>
      <c r="C166" s="97">
        <v>85195</v>
      </c>
      <c r="D166" s="294" t="s">
        <v>193</v>
      </c>
      <c r="E166" s="336"/>
      <c r="F166" s="88">
        <v>10000</v>
      </c>
    </row>
    <row r="167" spans="1:6" ht="48" customHeight="1">
      <c r="A167" s="100"/>
      <c r="B167" s="100"/>
      <c r="C167" s="139"/>
      <c r="D167" s="91">
        <v>2820</v>
      </c>
      <c r="E167" s="94" t="s">
        <v>234</v>
      </c>
      <c r="F167" s="88">
        <v>10000</v>
      </c>
    </row>
    <row r="168" spans="1:6" ht="22.5" customHeight="1">
      <c r="A168" s="115" t="s">
        <v>83</v>
      </c>
      <c r="B168" s="115">
        <v>854</v>
      </c>
      <c r="C168" s="295" t="s">
        <v>248</v>
      </c>
      <c r="D168" s="296"/>
      <c r="E168" s="297"/>
      <c r="F168" s="85">
        <v>200000</v>
      </c>
    </row>
    <row r="169" spans="1:6" ht="31.5" customHeight="1">
      <c r="A169" s="100"/>
      <c r="B169" s="100"/>
      <c r="C169" s="128">
        <v>85415</v>
      </c>
      <c r="D169" s="298" t="s">
        <v>249</v>
      </c>
      <c r="E169" s="345"/>
      <c r="F169" s="88">
        <v>200000</v>
      </c>
    </row>
    <row r="170" spans="1:6" ht="25.5" customHeight="1">
      <c r="A170" s="100"/>
      <c r="B170" s="100"/>
      <c r="C170" s="139"/>
      <c r="D170" s="91">
        <v>3240</v>
      </c>
      <c r="E170" s="94" t="s">
        <v>64</v>
      </c>
      <c r="F170" s="88">
        <v>200000</v>
      </c>
    </row>
    <row r="171" spans="1:6" ht="19.5" customHeight="1">
      <c r="A171" s="109" t="s">
        <v>85</v>
      </c>
      <c r="B171" s="109">
        <v>900</v>
      </c>
      <c r="C171" s="82" t="s">
        <v>250</v>
      </c>
      <c r="D171" s="162"/>
      <c r="E171" s="94"/>
      <c r="F171" s="85">
        <v>5826654</v>
      </c>
    </row>
    <row r="172" spans="1:6" s="89" customFormat="1" ht="19.5" customHeight="1">
      <c r="A172" s="86"/>
      <c r="B172" s="86"/>
      <c r="C172" s="86">
        <v>90001</v>
      </c>
      <c r="D172" s="98" t="s">
        <v>251</v>
      </c>
      <c r="E172" s="103"/>
      <c r="F172" s="88">
        <v>3950654</v>
      </c>
    </row>
    <row r="173" spans="1:6" s="89" customFormat="1" ht="19.5" customHeight="1">
      <c r="A173" s="156"/>
      <c r="B173" s="156"/>
      <c r="C173" s="156"/>
      <c r="D173" s="122">
        <v>4300</v>
      </c>
      <c r="E173" s="103" t="s">
        <v>252</v>
      </c>
      <c r="F173" s="116">
        <v>10000</v>
      </c>
    </row>
    <row r="174" spans="1:6" ht="30" customHeight="1">
      <c r="A174" s="90"/>
      <c r="B174" s="90"/>
      <c r="C174" s="90"/>
      <c r="D174" s="156">
        <v>6050</v>
      </c>
      <c r="E174" s="107" t="s">
        <v>253</v>
      </c>
      <c r="F174" s="116">
        <v>3910654</v>
      </c>
    </row>
    <row r="175" spans="1:6" ht="82.5" customHeight="1">
      <c r="A175" s="90"/>
      <c r="B175" s="90"/>
      <c r="C175" s="90"/>
      <c r="D175" s="95">
        <v>6059</v>
      </c>
      <c r="E175" s="94" t="s">
        <v>191</v>
      </c>
      <c r="F175" s="116">
        <v>30000</v>
      </c>
    </row>
    <row r="176" spans="1:6" ht="27" customHeight="1">
      <c r="A176" s="90"/>
      <c r="B176" s="90"/>
      <c r="C176" s="128">
        <v>90002</v>
      </c>
      <c r="D176" s="299" t="s">
        <v>254</v>
      </c>
      <c r="E176" s="276"/>
      <c r="F176" s="116">
        <v>10000</v>
      </c>
    </row>
    <row r="177" spans="1:6" ht="28.5" customHeight="1">
      <c r="A177" s="90"/>
      <c r="B177" s="90"/>
      <c r="C177" s="90"/>
      <c r="D177" s="91">
        <v>4300</v>
      </c>
      <c r="E177" s="146" t="s">
        <v>82</v>
      </c>
      <c r="F177" s="116">
        <v>10000</v>
      </c>
    </row>
    <row r="178" spans="1:6" s="89" customFormat="1" ht="19.5" customHeight="1">
      <c r="A178" s="86"/>
      <c r="B178" s="86"/>
      <c r="C178" s="97">
        <v>90003</v>
      </c>
      <c r="D178" s="147" t="s">
        <v>255</v>
      </c>
      <c r="E178" s="163"/>
      <c r="F178" s="116">
        <v>318000</v>
      </c>
    </row>
    <row r="179" spans="1:6" ht="19.5" customHeight="1">
      <c r="A179" s="90"/>
      <c r="B179" s="90"/>
      <c r="C179" s="90"/>
      <c r="D179" s="164">
        <v>4210</v>
      </c>
      <c r="E179" s="94" t="s">
        <v>72</v>
      </c>
      <c r="F179" s="88">
        <v>18000</v>
      </c>
    </row>
    <row r="180" spans="1:6" ht="19.5" customHeight="1">
      <c r="A180" s="90"/>
      <c r="B180" s="90"/>
      <c r="C180" s="95"/>
      <c r="D180" s="91">
        <v>4300</v>
      </c>
      <c r="E180" s="92" t="s">
        <v>82</v>
      </c>
      <c r="F180" s="88">
        <v>300000</v>
      </c>
    </row>
    <row r="181" spans="1:6" s="89" customFormat="1" ht="19.5" customHeight="1">
      <c r="A181" s="86"/>
      <c r="B181" s="86"/>
      <c r="C181" s="97">
        <v>90004</v>
      </c>
      <c r="D181" s="98" t="s">
        <v>256</v>
      </c>
      <c r="E181" s="103"/>
      <c r="F181" s="88">
        <v>250000</v>
      </c>
    </row>
    <row r="182" spans="1:6" s="89" customFormat="1" ht="19.5" customHeight="1">
      <c r="A182" s="86"/>
      <c r="B182" s="86"/>
      <c r="C182" s="86"/>
      <c r="D182" s="122">
        <v>4170</v>
      </c>
      <c r="E182" s="103" t="s">
        <v>70</v>
      </c>
      <c r="F182" s="88">
        <v>5000</v>
      </c>
    </row>
    <row r="183" spans="1:6" ht="19.5" customHeight="1">
      <c r="A183" s="90"/>
      <c r="B183" s="90"/>
      <c r="C183" s="90"/>
      <c r="D183" s="91">
        <v>4210</v>
      </c>
      <c r="E183" s="92" t="s">
        <v>72</v>
      </c>
      <c r="F183" s="88">
        <v>10000</v>
      </c>
    </row>
    <row r="184" spans="1:6" ht="19.5" customHeight="1">
      <c r="A184" s="90"/>
      <c r="B184" s="90"/>
      <c r="C184" s="90"/>
      <c r="D184" s="91">
        <v>4300</v>
      </c>
      <c r="E184" s="92" t="s">
        <v>82</v>
      </c>
      <c r="F184" s="101">
        <v>235000</v>
      </c>
    </row>
    <row r="185" spans="1:6" s="89" customFormat="1" ht="19.5" customHeight="1">
      <c r="A185" s="86"/>
      <c r="B185" s="86"/>
      <c r="C185" s="97">
        <v>90015</v>
      </c>
      <c r="D185" s="98" t="s">
        <v>257</v>
      </c>
      <c r="E185" s="103"/>
      <c r="F185" s="88">
        <v>830000</v>
      </c>
    </row>
    <row r="186" spans="1:6" ht="19.5" customHeight="1">
      <c r="A186" s="90"/>
      <c r="B186" s="90"/>
      <c r="C186" s="90"/>
      <c r="D186" s="91">
        <v>4210</v>
      </c>
      <c r="E186" s="92" t="s">
        <v>72</v>
      </c>
      <c r="F186" s="88">
        <v>11000</v>
      </c>
    </row>
    <row r="187" spans="1:6" ht="19.5" customHeight="1">
      <c r="A187" s="90"/>
      <c r="B187" s="90"/>
      <c r="C187" s="90"/>
      <c r="D187" s="91">
        <v>4260</v>
      </c>
      <c r="E187" s="92" t="s">
        <v>78</v>
      </c>
      <c r="F187" s="101">
        <v>344000</v>
      </c>
    </row>
    <row r="188" spans="1:6" ht="19.5" customHeight="1">
      <c r="A188" s="90"/>
      <c r="B188" s="90"/>
      <c r="C188" s="90"/>
      <c r="D188" s="91">
        <v>4270</v>
      </c>
      <c r="E188" s="92" t="s">
        <v>80</v>
      </c>
      <c r="F188" s="101">
        <v>275000</v>
      </c>
    </row>
    <row r="189" spans="1:6" ht="27.75" customHeight="1">
      <c r="A189" s="90"/>
      <c r="B189" s="90"/>
      <c r="C189" s="90"/>
      <c r="D189" s="90">
        <v>6050</v>
      </c>
      <c r="E189" s="104" t="s">
        <v>139</v>
      </c>
      <c r="F189" s="119">
        <v>200000</v>
      </c>
    </row>
    <row r="190" spans="1:6" s="89" customFormat="1" ht="19.5" customHeight="1">
      <c r="A190" s="86"/>
      <c r="B190" s="86"/>
      <c r="C190" s="97">
        <v>90095</v>
      </c>
      <c r="D190" s="98" t="s">
        <v>193</v>
      </c>
      <c r="E190" s="103"/>
      <c r="F190" s="88">
        <v>468000</v>
      </c>
    </row>
    <row r="191" spans="1:6" ht="19.5" customHeight="1">
      <c r="A191" s="90"/>
      <c r="B191" s="90"/>
      <c r="C191" s="90"/>
      <c r="D191" s="95">
        <v>4210</v>
      </c>
      <c r="E191" s="107" t="s">
        <v>72</v>
      </c>
      <c r="F191" s="108">
        <v>15000</v>
      </c>
    </row>
    <row r="192" spans="1:6" ht="19.5" customHeight="1">
      <c r="A192" s="90"/>
      <c r="B192" s="90"/>
      <c r="C192" s="90"/>
      <c r="D192" s="91">
        <v>4260</v>
      </c>
      <c r="E192" s="92" t="s">
        <v>78</v>
      </c>
      <c r="F192" s="101">
        <v>25000</v>
      </c>
    </row>
    <row r="193" spans="1:6" ht="19.5" customHeight="1">
      <c r="A193" s="90"/>
      <c r="B193" s="90"/>
      <c r="C193" s="90"/>
      <c r="D193" s="91">
        <v>4270</v>
      </c>
      <c r="E193" s="92" t="s">
        <v>80</v>
      </c>
      <c r="F193" s="101">
        <v>300000</v>
      </c>
    </row>
    <row r="194" spans="1:6" ht="19.5" customHeight="1">
      <c r="A194" s="95"/>
      <c r="B194" s="95"/>
      <c r="C194" s="95"/>
      <c r="D194" s="91">
        <v>4300</v>
      </c>
      <c r="E194" s="92" t="s">
        <v>82</v>
      </c>
      <c r="F194" s="101">
        <v>128000</v>
      </c>
    </row>
    <row r="195" spans="1:6" ht="19.5" customHeight="1">
      <c r="A195" s="81" t="s">
        <v>87</v>
      </c>
      <c r="B195" s="81">
        <v>921</v>
      </c>
      <c r="C195" s="165" t="s">
        <v>258</v>
      </c>
      <c r="D195" s="165"/>
      <c r="E195" s="166"/>
      <c r="F195" s="167">
        <v>3559448</v>
      </c>
    </row>
    <row r="196" spans="1:6" s="89" customFormat="1" ht="19.5" customHeight="1">
      <c r="A196" s="86"/>
      <c r="B196" s="86"/>
      <c r="C196" s="97">
        <v>92105</v>
      </c>
      <c r="D196" s="294" t="s">
        <v>259</v>
      </c>
      <c r="E196" s="336"/>
      <c r="F196" s="88">
        <v>15000</v>
      </c>
    </row>
    <row r="197" spans="1:6" s="89" customFormat="1" ht="48" customHeight="1">
      <c r="A197" s="86"/>
      <c r="B197" s="86"/>
      <c r="C197" s="168"/>
      <c r="D197" s="122">
        <v>2820</v>
      </c>
      <c r="E197" s="94" t="s">
        <v>234</v>
      </c>
      <c r="F197" s="88">
        <v>15000</v>
      </c>
    </row>
    <row r="198" spans="1:6" s="89" customFormat="1" ht="19.5" customHeight="1">
      <c r="A198" s="86"/>
      <c r="B198" s="86"/>
      <c r="C198" s="97">
        <v>92109</v>
      </c>
      <c r="D198" s="98" t="s">
        <v>260</v>
      </c>
      <c r="E198" s="103"/>
      <c r="F198" s="88">
        <v>653907</v>
      </c>
    </row>
    <row r="199" spans="1:6" s="89" customFormat="1" ht="25.5" customHeight="1">
      <c r="A199" s="86"/>
      <c r="B199" s="86"/>
      <c r="C199" s="86"/>
      <c r="D199" s="122">
        <v>2480</v>
      </c>
      <c r="E199" s="163" t="s">
        <v>261</v>
      </c>
      <c r="F199" s="101">
        <v>653907</v>
      </c>
    </row>
    <row r="200" spans="1:6" s="89" customFormat="1" ht="25.5" customHeight="1">
      <c r="A200" s="86"/>
      <c r="B200" s="86"/>
      <c r="C200" s="97">
        <v>92116</v>
      </c>
      <c r="D200" s="98" t="s">
        <v>262</v>
      </c>
      <c r="E200" s="103"/>
      <c r="F200" s="88">
        <v>764961</v>
      </c>
    </row>
    <row r="201" spans="1:6" s="89" customFormat="1" ht="32.25" customHeight="1">
      <c r="A201" s="156"/>
      <c r="B201" s="156"/>
      <c r="C201" s="156"/>
      <c r="D201" s="122">
        <v>2480</v>
      </c>
      <c r="E201" s="163" t="s">
        <v>261</v>
      </c>
      <c r="F201" s="101">
        <v>486776</v>
      </c>
    </row>
    <row r="202" spans="1:6" ht="32.25" customHeight="1">
      <c r="A202" s="90"/>
      <c r="B202" s="90"/>
      <c r="C202" s="95"/>
      <c r="D202" s="95">
        <v>6050</v>
      </c>
      <c r="E202" s="107" t="s">
        <v>199</v>
      </c>
      <c r="F202" s="108">
        <v>278185</v>
      </c>
    </row>
    <row r="203" spans="1:6" s="89" customFormat="1" ht="21" customHeight="1">
      <c r="A203" s="86"/>
      <c r="B203" s="86"/>
      <c r="C203" s="169">
        <v>92120</v>
      </c>
      <c r="D203" s="145" t="s">
        <v>263</v>
      </c>
      <c r="E203" s="103"/>
      <c r="F203" s="88">
        <v>2125580</v>
      </c>
    </row>
    <row r="204" spans="1:6" s="89" customFormat="1" ht="69.75" customHeight="1">
      <c r="A204" s="86"/>
      <c r="B204" s="86"/>
      <c r="C204" s="170"/>
      <c r="D204" s="122">
        <v>2720</v>
      </c>
      <c r="E204" s="103" t="s">
        <v>264</v>
      </c>
      <c r="F204" s="88">
        <v>460000</v>
      </c>
    </row>
    <row r="205" spans="1:6" s="89" customFormat="1" ht="42.75" customHeight="1">
      <c r="A205" s="86"/>
      <c r="B205" s="86"/>
      <c r="C205" s="170"/>
      <c r="D205" s="171">
        <v>6050</v>
      </c>
      <c r="E205" s="172" t="s">
        <v>199</v>
      </c>
      <c r="F205" s="88">
        <v>30000</v>
      </c>
    </row>
    <row r="206" spans="1:6" ht="83.25" customHeight="1">
      <c r="A206" s="90"/>
      <c r="B206" s="90"/>
      <c r="C206" s="121"/>
      <c r="D206" s="95">
        <v>6058</v>
      </c>
      <c r="E206" s="94" t="s">
        <v>190</v>
      </c>
      <c r="F206" s="88">
        <v>1226685</v>
      </c>
    </row>
    <row r="207" spans="1:6" ht="79.5" customHeight="1">
      <c r="A207" s="90"/>
      <c r="B207" s="90"/>
      <c r="C207" s="90"/>
      <c r="D207" s="93">
        <v>6059</v>
      </c>
      <c r="E207" s="94" t="s">
        <v>191</v>
      </c>
      <c r="F207" s="88">
        <v>408895</v>
      </c>
    </row>
    <row r="208" spans="1:6" ht="19.5" customHeight="1">
      <c r="A208" s="109" t="s">
        <v>89</v>
      </c>
      <c r="B208" s="109">
        <v>926</v>
      </c>
      <c r="C208" s="82" t="s">
        <v>265</v>
      </c>
      <c r="D208" s="173"/>
      <c r="E208" s="174"/>
      <c r="F208" s="117">
        <v>160000</v>
      </c>
    </row>
    <row r="209" spans="1:6" s="89" customFormat="1" ht="19.5" customHeight="1">
      <c r="A209" s="96"/>
      <c r="B209" s="96"/>
      <c r="C209" s="86">
        <v>92605</v>
      </c>
      <c r="D209" s="147" t="s">
        <v>266</v>
      </c>
      <c r="E209" s="148"/>
      <c r="F209" s="116">
        <v>160000</v>
      </c>
    </row>
    <row r="210" spans="1:6" ht="54.75" customHeight="1">
      <c r="A210" s="139"/>
      <c r="B210" s="139"/>
      <c r="C210" s="139"/>
      <c r="D210" s="91">
        <v>2820</v>
      </c>
      <c r="E210" s="107" t="s">
        <v>234</v>
      </c>
      <c r="F210" s="88">
        <v>160000</v>
      </c>
    </row>
    <row r="211" ht="12.75">
      <c r="F211" s="175"/>
    </row>
    <row r="212" ht="12.75">
      <c r="F212" s="175"/>
    </row>
    <row r="213" ht="12.75">
      <c r="F213" s="175"/>
    </row>
    <row r="214" ht="12.75">
      <c r="F214" s="175"/>
    </row>
    <row r="215" ht="12.75">
      <c r="F215" s="175"/>
    </row>
    <row r="216" ht="12.75">
      <c r="F216" s="175"/>
    </row>
    <row r="217" ht="12.75">
      <c r="F217" s="175"/>
    </row>
    <row r="218" ht="12.75">
      <c r="F218" s="175"/>
    </row>
    <row r="219" ht="12.75">
      <c r="F219" s="175"/>
    </row>
    <row r="220" ht="12.75">
      <c r="F220" s="175"/>
    </row>
    <row r="221" ht="12.75">
      <c r="F221" s="175"/>
    </row>
    <row r="222" ht="12.75">
      <c r="F222" s="175"/>
    </row>
    <row r="223" ht="12.75">
      <c r="F223" s="175"/>
    </row>
    <row r="224" ht="12.75">
      <c r="F224" s="175"/>
    </row>
    <row r="225" ht="12.75">
      <c r="F225" s="175"/>
    </row>
    <row r="226" ht="12.75">
      <c r="F226" s="175"/>
    </row>
    <row r="227" ht="12.75">
      <c r="F227" s="175"/>
    </row>
    <row r="228" ht="12.75">
      <c r="F228" s="175"/>
    </row>
    <row r="229" ht="12.75">
      <c r="F229" s="175"/>
    </row>
    <row r="230" ht="12.75">
      <c r="F230" s="175"/>
    </row>
    <row r="231" ht="12.75">
      <c r="F231" s="175"/>
    </row>
    <row r="232" ht="12.75">
      <c r="F232" s="175"/>
    </row>
    <row r="233" ht="12.75">
      <c r="F233" s="175"/>
    </row>
    <row r="234" ht="12.75">
      <c r="F234" s="175"/>
    </row>
    <row r="235" ht="12.75">
      <c r="F235" s="175"/>
    </row>
    <row r="236" ht="12.75">
      <c r="F236" s="175"/>
    </row>
    <row r="237" ht="12.75">
      <c r="F237" s="175"/>
    </row>
    <row r="238" ht="12.75">
      <c r="F238" s="175"/>
    </row>
    <row r="239" ht="12.75">
      <c r="F239" s="175"/>
    </row>
    <row r="240" ht="12.75">
      <c r="F240" s="175"/>
    </row>
    <row r="241" ht="12.75">
      <c r="F241" s="175"/>
    </row>
    <row r="242" ht="12.75">
      <c r="F242" s="175"/>
    </row>
    <row r="243" ht="12.75">
      <c r="F243" s="175"/>
    </row>
    <row r="244" ht="12.75">
      <c r="F244" s="175"/>
    </row>
    <row r="245" ht="12.75">
      <c r="F245" s="175"/>
    </row>
    <row r="246" ht="12.75">
      <c r="F246" s="175"/>
    </row>
    <row r="247" ht="12.75">
      <c r="F247" s="175"/>
    </row>
    <row r="248" ht="12.75">
      <c r="F248" s="175"/>
    </row>
    <row r="249" ht="12.75">
      <c r="F249" s="175"/>
    </row>
    <row r="250" ht="12.75">
      <c r="F250" s="175"/>
    </row>
    <row r="251" ht="12.75">
      <c r="F251" s="175"/>
    </row>
    <row r="252" ht="12.75">
      <c r="F252" s="175"/>
    </row>
    <row r="253" ht="12.75">
      <c r="F253" s="175"/>
    </row>
    <row r="254" ht="12.75">
      <c r="F254" s="175"/>
    </row>
    <row r="255" ht="12.75">
      <c r="F255" s="175"/>
    </row>
    <row r="256" ht="12.75">
      <c r="F256" s="175"/>
    </row>
    <row r="257" ht="12.75">
      <c r="F257" s="175"/>
    </row>
    <row r="258" ht="12.75">
      <c r="F258" s="175"/>
    </row>
    <row r="259" ht="12.75">
      <c r="F259" s="175"/>
    </row>
    <row r="260" ht="12.75">
      <c r="F260" s="175"/>
    </row>
    <row r="261" ht="12.75">
      <c r="F261" s="175"/>
    </row>
    <row r="262" ht="12.75">
      <c r="F262" s="175"/>
    </row>
    <row r="263" ht="12.75">
      <c r="F263" s="175"/>
    </row>
    <row r="264" ht="12.75">
      <c r="F264" s="175"/>
    </row>
    <row r="265" ht="12.75">
      <c r="F265" s="175"/>
    </row>
    <row r="266" ht="12.75">
      <c r="F266" s="175"/>
    </row>
    <row r="267" ht="12.75">
      <c r="F267" s="175"/>
    </row>
    <row r="268" ht="12.75">
      <c r="F268" s="175"/>
    </row>
    <row r="269" ht="12.75">
      <c r="F269" s="175"/>
    </row>
    <row r="270" ht="12.75">
      <c r="F270" s="175"/>
    </row>
    <row r="271" ht="12.75">
      <c r="F271" s="175"/>
    </row>
    <row r="272" ht="12.75">
      <c r="F272" s="175"/>
    </row>
    <row r="273" ht="12.75">
      <c r="F273" s="175"/>
    </row>
    <row r="274" ht="12.75">
      <c r="F274" s="175"/>
    </row>
    <row r="275" ht="12.75">
      <c r="F275" s="175"/>
    </row>
    <row r="276" ht="12.75">
      <c r="F276" s="175"/>
    </row>
    <row r="277" ht="12.75">
      <c r="F277" s="175"/>
    </row>
    <row r="278" ht="12.75">
      <c r="F278" s="175"/>
    </row>
    <row r="279" ht="12.75">
      <c r="F279" s="175"/>
    </row>
    <row r="280" ht="12.75">
      <c r="F280" s="175"/>
    </row>
    <row r="281" ht="12.75">
      <c r="F281" s="175"/>
    </row>
    <row r="282" ht="12.75">
      <c r="F282" s="175"/>
    </row>
    <row r="283" ht="12.75">
      <c r="F283" s="175"/>
    </row>
    <row r="284" ht="12.75">
      <c r="F284" s="175"/>
    </row>
    <row r="285" ht="12.75">
      <c r="F285" s="175"/>
    </row>
    <row r="286" ht="12.75">
      <c r="F286" s="175"/>
    </row>
    <row r="287" ht="12.75">
      <c r="F287" s="175"/>
    </row>
    <row r="288" ht="12.75">
      <c r="F288" s="175"/>
    </row>
    <row r="289" ht="12.75">
      <c r="F289" s="175"/>
    </row>
    <row r="290" ht="12.75">
      <c r="F290" s="175"/>
    </row>
    <row r="291" ht="12.75">
      <c r="F291" s="175"/>
    </row>
    <row r="292" ht="12.75">
      <c r="F292" s="175"/>
    </row>
    <row r="293" ht="12.75">
      <c r="F293" s="175"/>
    </row>
    <row r="294" ht="12.75">
      <c r="F294" s="175"/>
    </row>
    <row r="295" ht="12.75">
      <c r="F295" s="175"/>
    </row>
    <row r="296" ht="12.75">
      <c r="F296" s="175"/>
    </row>
    <row r="297" ht="12.75">
      <c r="F297" s="175"/>
    </row>
    <row r="298" ht="12.75">
      <c r="F298" s="175"/>
    </row>
    <row r="299" ht="12.75">
      <c r="F299" s="175"/>
    </row>
    <row r="300" ht="12.75">
      <c r="F300" s="175"/>
    </row>
    <row r="301" ht="12.75">
      <c r="F301" s="175"/>
    </row>
    <row r="302" ht="12.75">
      <c r="F302" s="175"/>
    </row>
    <row r="303" ht="12.75">
      <c r="F303" s="175"/>
    </row>
    <row r="304" ht="12.75">
      <c r="F304" s="175"/>
    </row>
    <row r="305" ht="12.75">
      <c r="F305" s="175"/>
    </row>
    <row r="306" ht="12.75">
      <c r="F306" s="175"/>
    </row>
    <row r="307" ht="12.75">
      <c r="F307" s="175"/>
    </row>
    <row r="308" ht="12.75">
      <c r="F308" s="175"/>
    </row>
    <row r="309" ht="12.75">
      <c r="F309" s="175"/>
    </row>
    <row r="310" ht="12.75">
      <c r="F310" s="175"/>
    </row>
    <row r="311" ht="12.75">
      <c r="F311" s="175"/>
    </row>
    <row r="312" ht="12.75">
      <c r="F312" s="175"/>
    </row>
    <row r="313" ht="12.75">
      <c r="F313" s="175"/>
    </row>
    <row r="314" ht="12.75">
      <c r="F314" s="175"/>
    </row>
    <row r="315" ht="12.75">
      <c r="F315" s="175"/>
    </row>
    <row r="316" ht="12.75">
      <c r="F316" s="175"/>
    </row>
    <row r="317" ht="12.75">
      <c r="F317" s="175"/>
    </row>
    <row r="318" ht="12.75">
      <c r="F318" s="175"/>
    </row>
    <row r="319" ht="12.75">
      <c r="F319" s="175"/>
    </row>
    <row r="320" ht="12.75">
      <c r="F320" s="175"/>
    </row>
    <row r="321" ht="12.75">
      <c r="F321" s="175"/>
    </row>
    <row r="322" ht="12.75">
      <c r="F322" s="175"/>
    </row>
    <row r="323" ht="12.75">
      <c r="F323" s="175"/>
    </row>
    <row r="324" ht="12.75">
      <c r="F324" s="175"/>
    </row>
    <row r="325" ht="12.75">
      <c r="F325" s="175"/>
    </row>
    <row r="326" ht="12.75">
      <c r="F326" s="175"/>
    </row>
    <row r="327" ht="12.75">
      <c r="F327" s="175"/>
    </row>
    <row r="328" ht="12.75">
      <c r="F328" s="175"/>
    </row>
    <row r="329" ht="12.75">
      <c r="F329" s="175"/>
    </row>
    <row r="330" ht="12.75">
      <c r="F330" s="175"/>
    </row>
    <row r="331" ht="12.75">
      <c r="F331" s="175"/>
    </row>
    <row r="332" ht="12.75">
      <c r="F332" s="175"/>
    </row>
    <row r="333" ht="12.75">
      <c r="F333" s="175"/>
    </row>
    <row r="334" ht="12.75">
      <c r="F334" s="175"/>
    </row>
    <row r="335" ht="12.75">
      <c r="F335" s="175"/>
    </row>
    <row r="336" ht="12.75">
      <c r="F336" s="175"/>
    </row>
    <row r="337" ht="12.75">
      <c r="F337" s="175"/>
    </row>
    <row r="338" ht="12.75">
      <c r="F338" s="175"/>
    </row>
    <row r="339" ht="12.75">
      <c r="F339" s="175"/>
    </row>
    <row r="340" ht="12.75">
      <c r="F340" s="175"/>
    </row>
    <row r="341" ht="12.75">
      <c r="F341" s="175"/>
    </row>
    <row r="342" ht="12.75">
      <c r="F342" s="175"/>
    </row>
    <row r="343" ht="12.75">
      <c r="F343" s="175"/>
    </row>
    <row r="344" ht="12.75">
      <c r="F344" s="175"/>
    </row>
    <row r="345" ht="12.75">
      <c r="F345" s="175"/>
    </row>
    <row r="346" ht="12.75">
      <c r="F346" s="175"/>
    </row>
    <row r="347" ht="12.75">
      <c r="F347" s="175"/>
    </row>
    <row r="348" ht="12.75">
      <c r="F348" s="175"/>
    </row>
    <row r="349" ht="12.75">
      <c r="F349" s="175"/>
    </row>
    <row r="350" ht="12.75">
      <c r="F350" s="175"/>
    </row>
    <row r="351" ht="12.75">
      <c r="F351" s="175"/>
    </row>
    <row r="352" ht="12.75">
      <c r="F352" s="175"/>
    </row>
    <row r="353" ht="12.75">
      <c r="F353" s="175"/>
    </row>
    <row r="354" ht="12.75">
      <c r="F354" s="175"/>
    </row>
    <row r="355" ht="12.75">
      <c r="F355" s="175"/>
    </row>
    <row r="356" ht="12.75">
      <c r="F356" s="175"/>
    </row>
    <row r="357" ht="12.75">
      <c r="F357" s="175"/>
    </row>
    <row r="358" ht="12.75">
      <c r="F358" s="175"/>
    </row>
    <row r="359" ht="12.75">
      <c r="F359" s="175"/>
    </row>
    <row r="360" ht="12.75">
      <c r="F360" s="175"/>
    </row>
    <row r="361" ht="12.75">
      <c r="F361" s="175"/>
    </row>
    <row r="362" ht="12.75">
      <c r="F362" s="175"/>
    </row>
    <row r="363" ht="12.75">
      <c r="F363" s="175"/>
    </row>
    <row r="364" ht="12.75">
      <c r="F364" s="175"/>
    </row>
    <row r="365" ht="12.75">
      <c r="F365" s="175"/>
    </row>
    <row r="366" ht="12.75">
      <c r="F366" s="175"/>
    </row>
    <row r="367" ht="12.75">
      <c r="F367" s="175"/>
    </row>
    <row r="368" ht="12.75">
      <c r="F368" s="175"/>
    </row>
    <row r="369" ht="12.75">
      <c r="F369" s="175"/>
    </row>
    <row r="370" ht="12.75">
      <c r="F370" s="175"/>
    </row>
    <row r="371" ht="12.75">
      <c r="F371" s="175"/>
    </row>
    <row r="372" ht="12.75">
      <c r="F372" s="175"/>
    </row>
    <row r="373" ht="12.75">
      <c r="F373" s="175"/>
    </row>
    <row r="374" ht="12.75">
      <c r="F374" s="175"/>
    </row>
    <row r="375" ht="12.75">
      <c r="F375" s="175"/>
    </row>
    <row r="376" ht="12.75">
      <c r="F376" s="175"/>
    </row>
    <row r="377" ht="12.75">
      <c r="F377" s="175"/>
    </row>
    <row r="378" ht="12.75">
      <c r="F378" s="175"/>
    </row>
    <row r="379" ht="12.75">
      <c r="F379" s="175"/>
    </row>
    <row r="380" ht="12.75">
      <c r="F380" s="175"/>
    </row>
    <row r="381" ht="12.75">
      <c r="F381" s="175"/>
    </row>
    <row r="382" ht="12.75">
      <c r="F382" s="175"/>
    </row>
    <row r="383" ht="12.75">
      <c r="F383" s="175"/>
    </row>
    <row r="384" ht="12.75">
      <c r="F384" s="175"/>
    </row>
    <row r="385" ht="12.75">
      <c r="F385" s="175"/>
    </row>
    <row r="386" ht="12.75">
      <c r="F386" s="175"/>
    </row>
    <row r="387" ht="12.75">
      <c r="F387" s="175"/>
    </row>
    <row r="388" ht="12.75">
      <c r="F388" s="175"/>
    </row>
    <row r="389" ht="12.75">
      <c r="F389" s="175"/>
    </row>
    <row r="390" ht="12.75">
      <c r="F390" s="175"/>
    </row>
    <row r="391" ht="12.75">
      <c r="F391" s="175"/>
    </row>
    <row r="392" ht="12.75">
      <c r="F392" s="175"/>
    </row>
    <row r="393" ht="12.75">
      <c r="F393" s="175"/>
    </row>
    <row r="394" ht="12.75">
      <c r="F394" s="175"/>
    </row>
    <row r="395" ht="12.75">
      <c r="F395" s="175"/>
    </row>
    <row r="396" ht="12.75">
      <c r="F396" s="175"/>
    </row>
    <row r="397" ht="12.75">
      <c r="F397" s="175"/>
    </row>
    <row r="398" ht="12.75">
      <c r="F398" s="175"/>
    </row>
    <row r="399" ht="12.75">
      <c r="F399" s="175"/>
    </row>
    <row r="400" ht="12.75">
      <c r="F400" s="175"/>
    </row>
    <row r="401" ht="12.75">
      <c r="F401" s="175"/>
    </row>
    <row r="402" ht="12.75">
      <c r="F402" s="175"/>
    </row>
    <row r="403" ht="12.75">
      <c r="F403" s="175"/>
    </row>
    <row r="404" ht="12.75">
      <c r="F404" s="175"/>
    </row>
    <row r="405" ht="12.75">
      <c r="F405" s="175"/>
    </row>
    <row r="406" ht="12.75">
      <c r="F406" s="175"/>
    </row>
    <row r="407" ht="12.75">
      <c r="F407" s="175"/>
    </row>
    <row r="408" ht="12.75">
      <c r="F408" s="175"/>
    </row>
    <row r="409" ht="12.75">
      <c r="F409" s="175"/>
    </row>
    <row r="410" ht="12.75">
      <c r="F410" s="175"/>
    </row>
    <row r="411" ht="12.75">
      <c r="F411" s="175"/>
    </row>
    <row r="412" ht="12.75">
      <c r="F412" s="175"/>
    </row>
    <row r="413" ht="12.75">
      <c r="F413" s="175"/>
    </row>
    <row r="414" ht="12.75">
      <c r="F414" s="175"/>
    </row>
    <row r="415" ht="12.75">
      <c r="F415" s="175"/>
    </row>
    <row r="416" ht="12.75">
      <c r="F416" s="175"/>
    </row>
    <row r="417" ht="12.75">
      <c r="F417" s="175"/>
    </row>
    <row r="418" ht="12.75">
      <c r="F418" s="175"/>
    </row>
    <row r="419" ht="12.75">
      <c r="F419" s="175"/>
    </row>
    <row r="420" ht="12.75">
      <c r="F420" s="175"/>
    </row>
    <row r="421" ht="12.75">
      <c r="F421" s="175"/>
    </row>
    <row r="422" ht="12.75">
      <c r="F422" s="175"/>
    </row>
    <row r="423" ht="12.75">
      <c r="F423" s="175"/>
    </row>
    <row r="424" ht="12.75">
      <c r="F424" s="175"/>
    </row>
    <row r="425" ht="12.75">
      <c r="F425" s="175"/>
    </row>
    <row r="426" ht="12.75">
      <c r="F426" s="175"/>
    </row>
    <row r="427" ht="12.75">
      <c r="F427" s="175"/>
    </row>
    <row r="428" ht="12.75">
      <c r="F428" s="175"/>
    </row>
    <row r="429" ht="12.75">
      <c r="F429" s="175"/>
    </row>
    <row r="430" ht="12.75">
      <c r="F430" s="175"/>
    </row>
    <row r="431" ht="12.75">
      <c r="F431" s="175"/>
    </row>
    <row r="432" ht="12.75">
      <c r="F432" s="175"/>
    </row>
    <row r="433" ht="12.75">
      <c r="F433" s="175"/>
    </row>
    <row r="434" ht="12.75">
      <c r="F434" s="175"/>
    </row>
    <row r="435" ht="12.75">
      <c r="F435" s="175"/>
    </row>
    <row r="436" ht="12.75">
      <c r="F436" s="175"/>
    </row>
    <row r="437" ht="12.75">
      <c r="F437" s="175"/>
    </row>
    <row r="438" ht="12.75">
      <c r="F438" s="175"/>
    </row>
    <row r="439" ht="12.75">
      <c r="F439" s="175"/>
    </row>
    <row r="440" ht="12.75">
      <c r="F440" s="175"/>
    </row>
    <row r="441" ht="12.75">
      <c r="F441" s="175"/>
    </row>
    <row r="442" ht="12.75">
      <c r="F442" s="175"/>
    </row>
    <row r="443" ht="12.75">
      <c r="F443" s="175"/>
    </row>
    <row r="444" ht="12.75">
      <c r="F444" s="175"/>
    </row>
    <row r="445" ht="12.75">
      <c r="F445" s="175"/>
    </row>
    <row r="446" ht="12.75">
      <c r="F446" s="175"/>
    </row>
    <row r="447" ht="12.75">
      <c r="F447" s="175"/>
    </row>
    <row r="448" ht="12.75">
      <c r="F448" s="175"/>
    </row>
    <row r="449" ht="12.75">
      <c r="F449" s="175"/>
    </row>
    <row r="450" ht="12.75">
      <c r="F450" s="175"/>
    </row>
    <row r="451" ht="12.75">
      <c r="F451" s="175"/>
    </row>
    <row r="452" ht="12.75">
      <c r="F452" s="175"/>
    </row>
    <row r="453" ht="12.75">
      <c r="F453" s="175"/>
    </row>
    <row r="454" ht="12.75">
      <c r="F454" s="175"/>
    </row>
    <row r="455" ht="12.75">
      <c r="F455" s="175"/>
    </row>
    <row r="456" ht="12.75">
      <c r="F456" s="175"/>
    </row>
    <row r="457" ht="12.75">
      <c r="F457" s="175"/>
    </row>
    <row r="458" ht="12.75">
      <c r="F458" s="175"/>
    </row>
    <row r="459" ht="12.75">
      <c r="F459" s="175"/>
    </row>
    <row r="460" ht="12.75">
      <c r="F460" s="175"/>
    </row>
    <row r="461" ht="12.75">
      <c r="F461" s="175"/>
    </row>
    <row r="462" ht="12.75">
      <c r="F462" s="175"/>
    </row>
    <row r="463" ht="12.75">
      <c r="F463" s="175"/>
    </row>
    <row r="464" ht="12.75">
      <c r="F464" s="175"/>
    </row>
    <row r="465" ht="12.75">
      <c r="F465" s="175"/>
    </row>
    <row r="466" ht="12.75">
      <c r="F466" s="175"/>
    </row>
    <row r="467" ht="12.75">
      <c r="F467" s="175"/>
    </row>
    <row r="468" ht="12.75">
      <c r="F468" s="175"/>
    </row>
    <row r="469" ht="12.75">
      <c r="F469" s="175"/>
    </row>
    <row r="470" ht="12.75">
      <c r="F470" s="175"/>
    </row>
    <row r="471" ht="12.75">
      <c r="F471" s="175"/>
    </row>
    <row r="472" ht="12.75">
      <c r="F472" s="175"/>
    </row>
    <row r="473" ht="12.75">
      <c r="F473" s="175"/>
    </row>
    <row r="474" ht="12.75">
      <c r="F474" s="175"/>
    </row>
    <row r="475" ht="12.75">
      <c r="F475" s="175"/>
    </row>
    <row r="476" ht="12.75">
      <c r="F476" s="175"/>
    </row>
    <row r="477" ht="12.75">
      <c r="F477" s="175"/>
    </row>
    <row r="478" ht="12.75">
      <c r="F478" s="175"/>
    </row>
    <row r="479" ht="12.75">
      <c r="F479" s="175"/>
    </row>
    <row r="480" ht="12.75">
      <c r="F480" s="175"/>
    </row>
    <row r="481" ht="12.75">
      <c r="F481" s="175"/>
    </row>
    <row r="482" ht="12.75">
      <c r="F482" s="175"/>
    </row>
    <row r="483" ht="12.75">
      <c r="F483" s="175"/>
    </row>
    <row r="484" ht="12.75">
      <c r="F484" s="175"/>
    </row>
    <row r="485" ht="12.75">
      <c r="F485" s="175"/>
    </row>
    <row r="486" ht="12.75">
      <c r="F486" s="175"/>
    </row>
    <row r="487" ht="12.75">
      <c r="F487" s="175"/>
    </row>
    <row r="488" ht="12.75">
      <c r="F488" s="175"/>
    </row>
    <row r="489" ht="12.75">
      <c r="F489" s="175"/>
    </row>
    <row r="490" ht="12.75">
      <c r="F490" s="175"/>
    </row>
    <row r="491" ht="12.75">
      <c r="F491" s="175"/>
    </row>
    <row r="492" ht="12.75">
      <c r="F492" s="175"/>
    </row>
    <row r="493" ht="12.75">
      <c r="F493" s="175"/>
    </row>
    <row r="494" ht="12.75">
      <c r="F494" s="175"/>
    </row>
    <row r="495" ht="12.75">
      <c r="F495" s="175"/>
    </row>
    <row r="496" ht="12.75">
      <c r="F496" s="175"/>
    </row>
    <row r="497" ht="12.75">
      <c r="F497" s="175"/>
    </row>
    <row r="498" ht="12.75">
      <c r="F498" s="175"/>
    </row>
    <row r="499" ht="12.75">
      <c r="F499" s="175"/>
    </row>
    <row r="500" ht="12.75">
      <c r="F500" s="175"/>
    </row>
    <row r="501" ht="12.75">
      <c r="F501" s="175"/>
    </row>
    <row r="502" ht="12.75">
      <c r="F502" s="175"/>
    </row>
    <row r="503" ht="12.75">
      <c r="F503" s="175"/>
    </row>
    <row r="504" ht="12.75">
      <c r="F504" s="175"/>
    </row>
    <row r="505" ht="12.75">
      <c r="F505" s="175"/>
    </row>
    <row r="506" ht="12.75">
      <c r="F506" s="175"/>
    </row>
    <row r="507" ht="12.75">
      <c r="F507" s="175"/>
    </row>
    <row r="508" ht="12.75">
      <c r="F508" s="175"/>
    </row>
    <row r="509" ht="12.75">
      <c r="F509" s="175"/>
    </row>
    <row r="510" ht="12.75">
      <c r="F510" s="175"/>
    </row>
    <row r="511" ht="12.75">
      <c r="F511" s="175"/>
    </row>
    <row r="512" ht="12.75">
      <c r="F512" s="175"/>
    </row>
    <row r="513" ht="12.75">
      <c r="F513" s="175"/>
    </row>
    <row r="514" ht="12.75">
      <c r="F514" s="175"/>
    </row>
    <row r="515" ht="12.75">
      <c r="F515" s="175"/>
    </row>
    <row r="516" ht="12.75">
      <c r="F516" s="175"/>
    </row>
    <row r="517" ht="12.75">
      <c r="F517" s="175"/>
    </row>
    <row r="518" ht="12.75">
      <c r="F518" s="175"/>
    </row>
    <row r="519" ht="12.75">
      <c r="F519" s="175"/>
    </row>
    <row r="520" ht="12.75">
      <c r="F520" s="175"/>
    </row>
    <row r="521" ht="12.75">
      <c r="F521" s="175"/>
    </row>
    <row r="522" ht="12.75">
      <c r="F522" s="175"/>
    </row>
    <row r="523" ht="12.75">
      <c r="F523" s="175"/>
    </row>
    <row r="524" ht="12.75">
      <c r="F524" s="175"/>
    </row>
    <row r="525" ht="12.75">
      <c r="F525" s="175"/>
    </row>
    <row r="526" ht="12.75">
      <c r="F526" s="175"/>
    </row>
    <row r="527" ht="12.75">
      <c r="F527" s="175"/>
    </row>
    <row r="528" ht="12.75">
      <c r="F528" s="175"/>
    </row>
    <row r="529" ht="12.75">
      <c r="F529" s="175"/>
    </row>
    <row r="530" ht="12.75">
      <c r="F530" s="175"/>
    </row>
    <row r="531" ht="12.75">
      <c r="F531" s="175"/>
    </row>
    <row r="532" ht="12.75">
      <c r="F532" s="175"/>
    </row>
    <row r="533" ht="12.75">
      <c r="F533" s="175"/>
    </row>
    <row r="534" ht="12.75">
      <c r="F534" s="175"/>
    </row>
    <row r="535" ht="12.75">
      <c r="F535" s="175"/>
    </row>
    <row r="536" ht="12.75">
      <c r="F536" s="175"/>
    </row>
    <row r="537" ht="12.75">
      <c r="F537" s="175"/>
    </row>
    <row r="538" ht="12.75">
      <c r="F538" s="175"/>
    </row>
    <row r="539" ht="12.75">
      <c r="F539" s="175"/>
    </row>
    <row r="540" ht="12.75">
      <c r="F540" s="175"/>
    </row>
    <row r="541" ht="12.75">
      <c r="F541" s="175"/>
    </row>
    <row r="542" ht="12.75">
      <c r="F542" s="175"/>
    </row>
    <row r="543" ht="12.75">
      <c r="F543" s="175"/>
    </row>
    <row r="544" ht="12.75">
      <c r="F544" s="175"/>
    </row>
    <row r="545" ht="12.75">
      <c r="F545" s="175"/>
    </row>
    <row r="546" ht="12.75">
      <c r="F546" s="175"/>
    </row>
    <row r="547" ht="12.75">
      <c r="F547" s="175"/>
    </row>
    <row r="548" ht="12.75">
      <c r="F548" s="175"/>
    </row>
    <row r="549" ht="12.75">
      <c r="F549" s="175"/>
    </row>
    <row r="550" ht="12.75">
      <c r="F550" s="175"/>
    </row>
    <row r="551" ht="12.75">
      <c r="F551" s="175"/>
    </row>
    <row r="552" ht="12.75">
      <c r="F552" s="175"/>
    </row>
    <row r="553" ht="12.75">
      <c r="F553" s="175"/>
    </row>
    <row r="554" ht="12.75">
      <c r="F554" s="175"/>
    </row>
    <row r="555" ht="12.75">
      <c r="F555" s="175"/>
    </row>
    <row r="556" ht="12.75">
      <c r="F556" s="175"/>
    </row>
    <row r="557" ht="12.75">
      <c r="F557" s="175"/>
    </row>
    <row r="558" ht="12.75">
      <c r="F558" s="175"/>
    </row>
    <row r="559" ht="12.75">
      <c r="F559" s="175"/>
    </row>
    <row r="560" ht="12.75">
      <c r="F560" s="175"/>
    </row>
    <row r="561" ht="12.75">
      <c r="F561" s="175"/>
    </row>
    <row r="562" ht="12.75">
      <c r="F562" s="175"/>
    </row>
    <row r="563" ht="12.75">
      <c r="F563" s="175"/>
    </row>
    <row r="564" ht="12.75">
      <c r="F564" s="175"/>
    </row>
    <row r="565" ht="12.75">
      <c r="F565" s="175"/>
    </row>
    <row r="566" ht="12.75">
      <c r="F566" s="175"/>
    </row>
    <row r="567" ht="12.75">
      <c r="F567" s="175"/>
    </row>
    <row r="568" ht="12.75">
      <c r="F568" s="175"/>
    </row>
    <row r="569" ht="12.75">
      <c r="F569" s="175"/>
    </row>
    <row r="570" ht="12.75">
      <c r="F570" s="175"/>
    </row>
    <row r="571" ht="12.75">
      <c r="F571" s="175"/>
    </row>
    <row r="572" ht="12.75">
      <c r="F572" s="175"/>
    </row>
    <row r="573" ht="12.75">
      <c r="F573" s="175"/>
    </row>
    <row r="574" ht="12.75">
      <c r="F574" s="175"/>
    </row>
    <row r="575" ht="12.75">
      <c r="F575" s="175"/>
    </row>
    <row r="576" ht="12.75">
      <c r="F576" s="175"/>
    </row>
    <row r="577" ht="12.75">
      <c r="F577" s="175"/>
    </row>
    <row r="578" ht="12.75">
      <c r="F578" s="175"/>
    </row>
    <row r="579" ht="12.75">
      <c r="F579" s="175"/>
    </row>
    <row r="580" ht="12.75">
      <c r="F580" s="175"/>
    </row>
    <row r="581" ht="12.75">
      <c r="F581" s="175"/>
    </row>
    <row r="582" ht="12.75">
      <c r="F582" s="175"/>
    </row>
    <row r="583" ht="12.75">
      <c r="F583" s="175"/>
    </row>
    <row r="584" ht="12.75">
      <c r="F584" s="175"/>
    </row>
    <row r="585" ht="12.75">
      <c r="F585" s="175"/>
    </row>
    <row r="586" ht="12.75">
      <c r="F586" s="175"/>
    </row>
    <row r="587" ht="12.75">
      <c r="F587" s="175"/>
    </row>
    <row r="588" ht="12.75">
      <c r="F588" s="175"/>
    </row>
    <row r="589" ht="12.75">
      <c r="F589" s="175"/>
    </row>
    <row r="590" ht="12.75">
      <c r="F590" s="175"/>
    </row>
    <row r="591" ht="12.75">
      <c r="F591" s="175"/>
    </row>
    <row r="592" ht="12.75">
      <c r="F592" s="175"/>
    </row>
    <row r="593" ht="12.75">
      <c r="F593" s="175"/>
    </row>
    <row r="594" ht="12.75">
      <c r="F594" s="175"/>
    </row>
    <row r="595" ht="12.75">
      <c r="F595" s="175"/>
    </row>
    <row r="596" ht="12.75">
      <c r="F596" s="175"/>
    </row>
    <row r="597" ht="12.75">
      <c r="F597" s="175"/>
    </row>
    <row r="598" ht="12.75">
      <c r="F598" s="175"/>
    </row>
    <row r="599" ht="12.75">
      <c r="F599" s="175"/>
    </row>
    <row r="600" ht="12.75">
      <c r="F600" s="175"/>
    </row>
    <row r="601" ht="12.75">
      <c r="F601" s="175"/>
    </row>
    <row r="602" ht="12.75">
      <c r="F602" s="175"/>
    </row>
    <row r="603" ht="12.75">
      <c r="F603" s="175"/>
    </row>
    <row r="604" ht="12.75">
      <c r="F604" s="175"/>
    </row>
    <row r="605" ht="12.75">
      <c r="F605" s="175"/>
    </row>
    <row r="606" ht="12.75">
      <c r="F606" s="175"/>
    </row>
    <row r="607" ht="12.75">
      <c r="F607" s="175"/>
    </row>
    <row r="608" ht="12.75">
      <c r="F608" s="175"/>
    </row>
    <row r="609" ht="12.75">
      <c r="F609" s="175"/>
    </row>
    <row r="610" ht="12.75">
      <c r="F610" s="175"/>
    </row>
    <row r="611" ht="12.75">
      <c r="F611" s="175"/>
    </row>
    <row r="612" ht="12.75">
      <c r="F612" s="175"/>
    </row>
    <row r="613" ht="12.75">
      <c r="F613" s="175"/>
    </row>
    <row r="614" ht="12.75">
      <c r="F614" s="175"/>
    </row>
    <row r="615" ht="12.75">
      <c r="F615" s="175"/>
    </row>
    <row r="616" ht="12.75">
      <c r="F616" s="175"/>
    </row>
    <row r="617" ht="12.75">
      <c r="F617" s="175"/>
    </row>
    <row r="618" ht="12.75">
      <c r="F618" s="175"/>
    </row>
    <row r="619" ht="12.75">
      <c r="F619" s="175"/>
    </row>
    <row r="620" ht="12.75">
      <c r="F620" s="175"/>
    </row>
    <row r="621" ht="12.75">
      <c r="F621" s="175"/>
    </row>
    <row r="622" ht="12.75">
      <c r="F622" s="175"/>
    </row>
    <row r="623" ht="12.75">
      <c r="F623" s="175"/>
    </row>
    <row r="624" ht="12.75">
      <c r="F624" s="175"/>
    </row>
    <row r="625" ht="12.75">
      <c r="F625" s="175"/>
    </row>
    <row r="626" ht="12.75">
      <c r="F626" s="175"/>
    </row>
    <row r="627" ht="12.75">
      <c r="F627" s="175"/>
    </row>
    <row r="628" ht="12.75">
      <c r="F628" s="175"/>
    </row>
    <row r="629" ht="12.75">
      <c r="F629" s="175"/>
    </row>
    <row r="630" ht="12.75">
      <c r="F630" s="175"/>
    </row>
    <row r="631" ht="12.75">
      <c r="F631" s="175"/>
    </row>
    <row r="632" ht="12.75">
      <c r="F632" s="175"/>
    </row>
    <row r="633" ht="12.75">
      <c r="F633" s="175"/>
    </row>
    <row r="634" ht="12.75">
      <c r="F634" s="175"/>
    </row>
    <row r="635" ht="12.75">
      <c r="F635" s="175"/>
    </row>
    <row r="636" ht="12.75">
      <c r="F636" s="175"/>
    </row>
    <row r="637" ht="12.75">
      <c r="F637" s="175"/>
    </row>
    <row r="638" ht="12.75">
      <c r="F638" s="175"/>
    </row>
    <row r="639" ht="12.75">
      <c r="F639" s="175"/>
    </row>
    <row r="640" ht="12.75">
      <c r="F640" s="175"/>
    </row>
    <row r="641" ht="12.75">
      <c r="F641" s="175"/>
    </row>
    <row r="642" ht="12.75">
      <c r="F642" s="175"/>
    </row>
    <row r="643" ht="12.75">
      <c r="F643" s="175"/>
    </row>
    <row r="644" ht="12.75">
      <c r="F644" s="175"/>
    </row>
    <row r="645" ht="12.75">
      <c r="F645" s="175"/>
    </row>
    <row r="646" ht="12.75">
      <c r="F646" s="175"/>
    </row>
    <row r="647" ht="12.75">
      <c r="F647" s="175"/>
    </row>
    <row r="648" ht="12.75">
      <c r="F648" s="175"/>
    </row>
    <row r="649" ht="12.75">
      <c r="F649" s="175"/>
    </row>
    <row r="650" ht="12.75">
      <c r="F650" s="175"/>
    </row>
    <row r="651" ht="12.75">
      <c r="F651" s="175"/>
    </row>
    <row r="652" ht="12.75">
      <c r="F652" s="175"/>
    </row>
    <row r="653" ht="12.75">
      <c r="F653" s="175"/>
    </row>
    <row r="654" ht="12.75">
      <c r="F654" s="175"/>
    </row>
    <row r="655" ht="12.75">
      <c r="F655" s="175"/>
    </row>
    <row r="656" ht="12.75">
      <c r="F656" s="175"/>
    </row>
    <row r="657" ht="12.75">
      <c r="F657" s="175"/>
    </row>
    <row r="658" ht="12.75">
      <c r="F658" s="175"/>
    </row>
    <row r="659" ht="12.75">
      <c r="F659" s="175"/>
    </row>
    <row r="660" ht="12.75">
      <c r="F660" s="175"/>
    </row>
    <row r="661" ht="12.75">
      <c r="F661" s="175"/>
    </row>
    <row r="662" ht="12.75">
      <c r="F662" s="175"/>
    </row>
    <row r="663" ht="12.75">
      <c r="F663" s="175"/>
    </row>
    <row r="664" ht="12.75">
      <c r="F664" s="175"/>
    </row>
    <row r="665" ht="12.75">
      <c r="F665" s="175"/>
    </row>
    <row r="666" ht="12.75">
      <c r="F666" s="175"/>
    </row>
    <row r="667" ht="12.75">
      <c r="F667" s="175"/>
    </row>
    <row r="668" ht="12.75">
      <c r="F668" s="175"/>
    </row>
    <row r="669" ht="12.75">
      <c r="F669" s="175"/>
    </row>
    <row r="670" ht="12.75">
      <c r="F670" s="175"/>
    </row>
    <row r="671" ht="12.75">
      <c r="F671" s="175"/>
    </row>
    <row r="672" ht="12.75">
      <c r="F672" s="175"/>
    </row>
    <row r="673" ht="12.75">
      <c r="F673" s="175"/>
    </row>
    <row r="674" ht="12.75">
      <c r="F674" s="175"/>
    </row>
    <row r="675" ht="12.75">
      <c r="F675" s="175"/>
    </row>
    <row r="676" ht="12.75">
      <c r="F676" s="175"/>
    </row>
    <row r="677" ht="12.75">
      <c r="F677" s="175"/>
    </row>
    <row r="678" ht="12.75">
      <c r="F678" s="175"/>
    </row>
    <row r="679" ht="12.75">
      <c r="F679" s="175"/>
    </row>
    <row r="680" ht="12.75">
      <c r="F680" s="175"/>
    </row>
    <row r="681" ht="12.75">
      <c r="F681" s="175"/>
    </row>
    <row r="682" ht="12.75">
      <c r="F682" s="175"/>
    </row>
    <row r="683" ht="12.75">
      <c r="F683" s="175"/>
    </row>
    <row r="684" ht="12.75">
      <c r="F684" s="175"/>
    </row>
    <row r="685" ht="12.75">
      <c r="F685" s="175"/>
    </row>
    <row r="686" ht="12.75">
      <c r="F686" s="175"/>
    </row>
    <row r="687" ht="12.75">
      <c r="F687" s="175"/>
    </row>
    <row r="688" ht="12.75">
      <c r="F688" s="175"/>
    </row>
    <row r="689" ht="12.75">
      <c r="F689" s="175"/>
    </row>
    <row r="690" ht="12.75">
      <c r="F690" s="175"/>
    </row>
    <row r="691" ht="12.75">
      <c r="F691" s="175"/>
    </row>
    <row r="692" ht="12.75">
      <c r="F692" s="175"/>
    </row>
    <row r="693" ht="12.75">
      <c r="F693" s="175"/>
    </row>
    <row r="694" ht="12.75">
      <c r="F694" s="175"/>
    </row>
    <row r="695" ht="12.75">
      <c r="F695" s="175"/>
    </row>
    <row r="696" ht="12.75">
      <c r="F696" s="175"/>
    </row>
    <row r="697" ht="12.75">
      <c r="F697" s="175"/>
    </row>
    <row r="698" ht="12.75">
      <c r="F698" s="175"/>
    </row>
    <row r="699" ht="12.75">
      <c r="F699" s="175"/>
    </row>
    <row r="700" ht="12.75">
      <c r="F700" s="175"/>
    </row>
    <row r="701" ht="12.75">
      <c r="F701" s="175"/>
    </row>
    <row r="702" ht="12.75">
      <c r="F702" s="175"/>
    </row>
    <row r="703" ht="12.75">
      <c r="F703" s="175"/>
    </row>
    <row r="704" ht="12.75">
      <c r="F704" s="175"/>
    </row>
    <row r="705" ht="12.75">
      <c r="F705" s="175"/>
    </row>
    <row r="706" ht="12.75">
      <c r="F706" s="175"/>
    </row>
    <row r="707" ht="12.75">
      <c r="F707" s="175"/>
    </row>
    <row r="708" ht="12.75">
      <c r="F708" s="175"/>
    </row>
    <row r="709" ht="12.75">
      <c r="F709" s="175"/>
    </row>
    <row r="710" ht="12.75">
      <c r="F710" s="175"/>
    </row>
    <row r="711" ht="12.75">
      <c r="F711" s="175"/>
    </row>
    <row r="712" ht="12.75">
      <c r="F712" s="175"/>
    </row>
    <row r="713" ht="12.75">
      <c r="F713" s="175"/>
    </row>
    <row r="714" ht="12.75">
      <c r="F714" s="175"/>
    </row>
    <row r="715" ht="12.75">
      <c r="F715" s="175"/>
    </row>
    <row r="716" ht="12.75">
      <c r="F716" s="175"/>
    </row>
    <row r="717" ht="12.75">
      <c r="F717" s="175"/>
    </row>
    <row r="718" ht="12.75">
      <c r="F718" s="175"/>
    </row>
    <row r="719" ht="12.75">
      <c r="F719" s="175"/>
    </row>
    <row r="720" ht="12.75">
      <c r="F720" s="175"/>
    </row>
    <row r="721" ht="12.75">
      <c r="F721" s="175"/>
    </row>
    <row r="722" ht="12.75">
      <c r="F722" s="175"/>
    </row>
    <row r="723" ht="12.75">
      <c r="F723" s="175"/>
    </row>
    <row r="724" ht="12.75">
      <c r="F724" s="175"/>
    </row>
    <row r="725" ht="12.75">
      <c r="F725" s="175"/>
    </row>
    <row r="726" ht="12.75">
      <c r="F726" s="175"/>
    </row>
    <row r="727" ht="12.75">
      <c r="F727" s="175"/>
    </row>
    <row r="728" ht="12.75">
      <c r="F728" s="175"/>
    </row>
    <row r="729" ht="12.75">
      <c r="F729" s="175"/>
    </row>
    <row r="730" ht="12.75">
      <c r="F730" s="175"/>
    </row>
    <row r="731" ht="12.75">
      <c r="F731" s="175"/>
    </row>
    <row r="732" ht="12.75">
      <c r="F732" s="175"/>
    </row>
    <row r="733" ht="12.75">
      <c r="F733" s="175"/>
    </row>
    <row r="734" ht="12.75">
      <c r="F734" s="175"/>
    </row>
    <row r="735" ht="12.75">
      <c r="F735" s="175"/>
    </row>
    <row r="736" ht="12.75">
      <c r="F736" s="175"/>
    </row>
    <row r="737" ht="12.75">
      <c r="F737" s="175"/>
    </row>
    <row r="738" ht="12.75">
      <c r="F738" s="175"/>
    </row>
    <row r="739" ht="12.75">
      <c r="F739" s="175"/>
    </row>
    <row r="740" ht="12.75">
      <c r="F740" s="175"/>
    </row>
    <row r="741" ht="12.75">
      <c r="F741" s="175"/>
    </row>
    <row r="742" ht="12.75">
      <c r="F742" s="175"/>
    </row>
    <row r="743" ht="12.75">
      <c r="F743" s="175"/>
    </row>
    <row r="744" ht="12.75">
      <c r="F744" s="175"/>
    </row>
    <row r="745" ht="12.75">
      <c r="F745" s="175"/>
    </row>
    <row r="746" ht="12.75">
      <c r="F746" s="175"/>
    </row>
    <row r="747" ht="12.75">
      <c r="F747" s="175"/>
    </row>
    <row r="748" ht="12.75">
      <c r="F748" s="175"/>
    </row>
    <row r="749" ht="12.75">
      <c r="F749" s="175"/>
    </row>
    <row r="750" ht="12.75">
      <c r="F750" s="175"/>
    </row>
    <row r="751" ht="12.75">
      <c r="F751" s="175"/>
    </row>
    <row r="752" ht="12.75">
      <c r="F752" s="175"/>
    </row>
    <row r="753" ht="12.75">
      <c r="F753" s="175"/>
    </row>
    <row r="754" ht="12.75">
      <c r="F754" s="175"/>
    </row>
    <row r="755" ht="12.75">
      <c r="F755" s="175"/>
    </row>
    <row r="756" ht="12.75">
      <c r="F756" s="175"/>
    </row>
    <row r="757" ht="12.75">
      <c r="F757" s="175"/>
    </row>
    <row r="758" ht="12.75">
      <c r="F758" s="175"/>
    </row>
    <row r="759" ht="12.75">
      <c r="F759" s="175"/>
    </row>
    <row r="760" ht="12.75">
      <c r="F760" s="175"/>
    </row>
    <row r="761" ht="12.75">
      <c r="F761" s="175"/>
    </row>
    <row r="762" ht="12.75">
      <c r="F762" s="175"/>
    </row>
    <row r="763" ht="12.75">
      <c r="F763" s="175"/>
    </row>
    <row r="764" ht="12.75">
      <c r="F764" s="175"/>
    </row>
    <row r="765" ht="12.75">
      <c r="F765" s="175"/>
    </row>
    <row r="766" ht="12.75">
      <c r="F766" s="175"/>
    </row>
    <row r="767" ht="12.75">
      <c r="F767" s="175"/>
    </row>
    <row r="768" ht="12.75">
      <c r="F768" s="175"/>
    </row>
    <row r="769" ht="12.75">
      <c r="F769" s="175"/>
    </row>
    <row r="770" ht="12.75">
      <c r="F770" s="175"/>
    </row>
    <row r="771" ht="12.75">
      <c r="F771" s="175"/>
    </row>
    <row r="772" ht="12.75">
      <c r="F772" s="175"/>
    </row>
    <row r="773" ht="12.75">
      <c r="F773" s="175"/>
    </row>
    <row r="774" ht="12.75">
      <c r="F774" s="175"/>
    </row>
    <row r="775" ht="12.75">
      <c r="F775" s="175"/>
    </row>
    <row r="776" ht="12.75">
      <c r="F776" s="175"/>
    </row>
    <row r="777" ht="12.75">
      <c r="F777" s="175"/>
    </row>
    <row r="778" ht="12.75">
      <c r="F778" s="175"/>
    </row>
    <row r="779" ht="12.75">
      <c r="F779" s="175"/>
    </row>
    <row r="780" ht="12.75">
      <c r="F780" s="175"/>
    </row>
    <row r="781" ht="12.75">
      <c r="F781" s="175"/>
    </row>
    <row r="782" ht="12.75">
      <c r="F782" s="175"/>
    </row>
    <row r="783" ht="12.75">
      <c r="F783" s="175"/>
    </row>
    <row r="784" ht="12.75">
      <c r="F784" s="175"/>
    </row>
    <row r="785" ht="12.75">
      <c r="F785" s="175"/>
    </row>
    <row r="786" ht="12.75">
      <c r="F786" s="175"/>
    </row>
    <row r="787" ht="12.75">
      <c r="F787" s="175"/>
    </row>
    <row r="788" ht="12.75">
      <c r="F788" s="175"/>
    </row>
    <row r="789" ht="12.75">
      <c r="F789" s="175"/>
    </row>
    <row r="790" ht="12.75">
      <c r="F790" s="175"/>
    </row>
    <row r="791" ht="12.75">
      <c r="F791" s="175"/>
    </row>
    <row r="792" ht="12.75">
      <c r="F792" s="175"/>
    </row>
    <row r="793" ht="12.75">
      <c r="F793" s="175"/>
    </row>
    <row r="794" ht="12.75">
      <c r="F794" s="175"/>
    </row>
    <row r="795" ht="12.75">
      <c r="F795" s="175"/>
    </row>
    <row r="796" ht="12.75">
      <c r="F796" s="175"/>
    </row>
    <row r="797" ht="12.75">
      <c r="F797" s="175"/>
    </row>
    <row r="798" ht="12.75">
      <c r="F798" s="175"/>
    </row>
    <row r="799" ht="12.75">
      <c r="F799" s="175"/>
    </row>
    <row r="800" ht="12.75">
      <c r="F800" s="175"/>
    </row>
    <row r="801" ht="12.75">
      <c r="F801" s="175"/>
    </row>
    <row r="802" ht="12.75">
      <c r="F802" s="175"/>
    </row>
    <row r="803" ht="12.75">
      <c r="F803" s="175"/>
    </row>
    <row r="804" ht="12.75">
      <c r="F804" s="175"/>
    </row>
    <row r="805" ht="12.75">
      <c r="F805" s="175"/>
    </row>
    <row r="806" ht="12.75">
      <c r="F806" s="175"/>
    </row>
    <row r="807" ht="12.75">
      <c r="F807" s="175"/>
    </row>
    <row r="808" ht="12.75">
      <c r="F808" s="175"/>
    </row>
    <row r="809" ht="12.75">
      <c r="F809" s="175"/>
    </row>
    <row r="810" ht="12.75">
      <c r="F810" s="175"/>
    </row>
    <row r="811" ht="12.75">
      <c r="F811" s="175"/>
    </row>
    <row r="812" ht="12.75">
      <c r="F812" s="175"/>
    </row>
    <row r="813" ht="12.75">
      <c r="F813" s="175"/>
    </row>
    <row r="814" ht="12.75">
      <c r="F814" s="175"/>
    </row>
    <row r="815" ht="12.75">
      <c r="F815" s="175"/>
    </row>
    <row r="816" ht="12.75">
      <c r="F816" s="175"/>
    </row>
    <row r="817" ht="12.75">
      <c r="F817" s="175"/>
    </row>
    <row r="818" ht="12.75">
      <c r="F818" s="175"/>
    </row>
    <row r="819" ht="12.75">
      <c r="F819" s="175"/>
    </row>
    <row r="820" ht="12.75">
      <c r="F820" s="175"/>
    </row>
    <row r="821" ht="12.75">
      <c r="F821" s="175"/>
    </row>
    <row r="822" ht="12.75">
      <c r="F822" s="175"/>
    </row>
    <row r="823" ht="12.75">
      <c r="F823" s="175"/>
    </row>
    <row r="824" ht="12.75">
      <c r="F824" s="175"/>
    </row>
    <row r="825" ht="12.75">
      <c r="F825" s="175"/>
    </row>
    <row r="826" ht="12.75">
      <c r="F826" s="175"/>
    </row>
    <row r="827" ht="12.75">
      <c r="F827" s="175"/>
    </row>
    <row r="828" ht="12.75">
      <c r="F828" s="175"/>
    </row>
    <row r="829" ht="12.75">
      <c r="F829" s="175"/>
    </row>
    <row r="830" ht="12.75">
      <c r="F830" s="175"/>
    </row>
    <row r="831" ht="12.75">
      <c r="F831" s="175"/>
    </row>
    <row r="832" ht="12.75">
      <c r="F832" s="175"/>
    </row>
    <row r="833" ht="12.75">
      <c r="F833" s="175"/>
    </row>
    <row r="834" ht="12.75">
      <c r="F834" s="175"/>
    </row>
    <row r="835" ht="12.75">
      <c r="F835" s="175"/>
    </row>
    <row r="836" ht="12.75">
      <c r="F836" s="175"/>
    </row>
    <row r="837" ht="12.75">
      <c r="F837" s="175"/>
    </row>
    <row r="838" ht="12.75">
      <c r="F838" s="175"/>
    </row>
    <row r="839" ht="12.75">
      <c r="F839" s="175"/>
    </row>
    <row r="840" ht="12.75">
      <c r="F840" s="175"/>
    </row>
    <row r="841" ht="12.75">
      <c r="F841" s="175"/>
    </row>
    <row r="842" ht="12.75">
      <c r="F842" s="175"/>
    </row>
    <row r="843" ht="12.75">
      <c r="F843" s="175"/>
    </row>
    <row r="844" ht="12.75">
      <c r="F844" s="175"/>
    </row>
    <row r="845" ht="12.75">
      <c r="F845" s="175"/>
    </row>
    <row r="846" ht="12.75">
      <c r="F846" s="175"/>
    </row>
    <row r="847" ht="12.75">
      <c r="F847" s="175"/>
    </row>
    <row r="848" ht="12.75">
      <c r="F848" s="175"/>
    </row>
    <row r="849" ht="12.75">
      <c r="F849" s="175"/>
    </row>
    <row r="850" ht="12.75">
      <c r="F850" s="175"/>
    </row>
    <row r="851" ht="12.75">
      <c r="F851" s="175"/>
    </row>
    <row r="852" ht="12.75">
      <c r="F852" s="175"/>
    </row>
    <row r="853" ht="12.75">
      <c r="F853" s="175"/>
    </row>
    <row r="854" ht="12.75">
      <c r="F854" s="175"/>
    </row>
    <row r="855" ht="12.75">
      <c r="F855" s="175"/>
    </row>
    <row r="856" ht="12.75">
      <c r="F856" s="175"/>
    </row>
    <row r="857" ht="12.75">
      <c r="F857" s="175"/>
    </row>
    <row r="858" ht="12.75">
      <c r="F858" s="175"/>
    </row>
    <row r="859" ht="12.75">
      <c r="F859" s="175"/>
    </row>
    <row r="860" ht="12.75">
      <c r="F860" s="175"/>
    </row>
    <row r="861" ht="12.75">
      <c r="F861" s="175"/>
    </row>
    <row r="862" ht="12.75">
      <c r="F862" s="175"/>
    </row>
    <row r="863" ht="12.75">
      <c r="F863" s="175"/>
    </row>
    <row r="864" ht="12.75">
      <c r="F864" s="175"/>
    </row>
    <row r="865" ht="12.75">
      <c r="F865" s="175"/>
    </row>
    <row r="866" ht="12.75">
      <c r="F866" s="175"/>
    </row>
    <row r="867" ht="12.75">
      <c r="F867" s="175"/>
    </row>
    <row r="868" ht="12.75">
      <c r="F868" s="175"/>
    </row>
    <row r="869" ht="12.75">
      <c r="F869" s="175"/>
    </row>
    <row r="870" ht="12.75">
      <c r="F870" s="175"/>
    </row>
    <row r="871" ht="12.75">
      <c r="F871" s="175"/>
    </row>
    <row r="872" ht="12.75">
      <c r="F872" s="175"/>
    </row>
    <row r="873" ht="12.75">
      <c r="F873" s="175"/>
    </row>
    <row r="874" ht="12.75">
      <c r="F874" s="175"/>
    </row>
    <row r="875" ht="12.75">
      <c r="F875" s="175"/>
    </row>
    <row r="876" ht="12.75">
      <c r="F876" s="175"/>
    </row>
    <row r="877" ht="12.75">
      <c r="F877" s="175"/>
    </row>
    <row r="878" ht="12.75">
      <c r="F878" s="175"/>
    </row>
    <row r="879" ht="12.75">
      <c r="F879" s="175"/>
    </row>
    <row r="880" ht="12.75">
      <c r="F880" s="175"/>
    </row>
    <row r="881" ht="12.75">
      <c r="F881" s="175"/>
    </row>
    <row r="882" ht="12.75">
      <c r="F882" s="175"/>
    </row>
    <row r="883" ht="12.75">
      <c r="F883" s="175"/>
    </row>
    <row r="884" ht="12.75">
      <c r="F884" s="175"/>
    </row>
    <row r="885" ht="12.75">
      <c r="F885" s="175"/>
    </row>
    <row r="886" ht="12.75">
      <c r="F886" s="175"/>
    </row>
    <row r="887" ht="12.75">
      <c r="F887" s="175"/>
    </row>
    <row r="888" ht="12.75">
      <c r="F888" s="175"/>
    </row>
    <row r="889" ht="12.75">
      <c r="F889" s="175"/>
    </row>
    <row r="890" ht="12.75">
      <c r="F890" s="175"/>
    </row>
    <row r="891" ht="12.75">
      <c r="F891" s="175"/>
    </row>
    <row r="892" ht="12.75">
      <c r="F892" s="175"/>
    </row>
    <row r="893" ht="12.75">
      <c r="F893" s="175"/>
    </row>
    <row r="894" ht="12.75">
      <c r="F894" s="175"/>
    </row>
    <row r="895" ht="12.75">
      <c r="F895" s="175"/>
    </row>
    <row r="896" ht="12.75">
      <c r="F896" s="175"/>
    </row>
    <row r="897" ht="12.75">
      <c r="F897" s="175"/>
    </row>
    <row r="898" ht="12.75">
      <c r="F898" s="175"/>
    </row>
    <row r="899" ht="12.75">
      <c r="F899" s="175"/>
    </row>
    <row r="900" ht="12.75">
      <c r="F900" s="175"/>
    </row>
    <row r="901" ht="12.75">
      <c r="F901" s="175"/>
    </row>
    <row r="902" ht="12.75">
      <c r="F902" s="175"/>
    </row>
    <row r="903" ht="12.75">
      <c r="F903" s="175"/>
    </row>
    <row r="904" ht="12.75">
      <c r="F904" s="175"/>
    </row>
    <row r="905" ht="12.75">
      <c r="F905" s="175"/>
    </row>
    <row r="906" ht="12.75">
      <c r="F906" s="175"/>
    </row>
    <row r="907" ht="12.75">
      <c r="F907" s="175"/>
    </row>
    <row r="908" ht="12.75">
      <c r="F908" s="175"/>
    </row>
    <row r="909" ht="12.75">
      <c r="F909" s="175"/>
    </row>
    <row r="910" ht="12.75">
      <c r="F910" s="175"/>
    </row>
    <row r="911" ht="12.75">
      <c r="F911" s="175"/>
    </row>
    <row r="912" ht="12.75">
      <c r="F912" s="175"/>
    </row>
    <row r="913" ht="12.75">
      <c r="F913" s="175"/>
    </row>
    <row r="914" ht="12.75">
      <c r="F914" s="175"/>
    </row>
    <row r="915" ht="12.75">
      <c r="F915" s="175"/>
    </row>
    <row r="916" ht="12.75">
      <c r="F916" s="175"/>
    </row>
    <row r="917" ht="12.75">
      <c r="F917" s="175"/>
    </row>
    <row r="918" ht="12.75">
      <c r="F918" s="175"/>
    </row>
    <row r="919" ht="12.75">
      <c r="F919" s="175"/>
    </row>
    <row r="920" ht="12.75">
      <c r="F920" s="175"/>
    </row>
    <row r="921" ht="12.75">
      <c r="F921" s="175"/>
    </row>
    <row r="922" ht="12.75">
      <c r="F922" s="175"/>
    </row>
    <row r="923" ht="12.75">
      <c r="F923" s="175"/>
    </row>
    <row r="924" ht="12.75">
      <c r="F924" s="175"/>
    </row>
    <row r="925" ht="12.75">
      <c r="F925" s="175"/>
    </row>
    <row r="926" ht="12.75">
      <c r="F926" s="175"/>
    </row>
    <row r="927" ht="12.75">
      <c r="F927" s="175"/>
    </row>
    <row r="928" ht="12.75">
      <c r="F928" s="175"/>
    </row>
    <row r="929" ht="12.75">
      <c r="F929" s="175"/>
    </row>
    <row r="930" ht="12.75">
      <c r="F930" s="175"/>
    </row>
    <row r="931" ht="12.75">
      <c r="F931" s="175"/>
    </row>
    <row r="932" ht="12.75">
      <c r="F932" s="175"/>
    </row>
    <row r="933" ht="12.75">
      <c r="F933" s="175"/>
    </row>
    <row r="934" ht="12.75">
      <c r="F934" s="175"/>
    </row>
    <row r="935" ht="12.75">
      <c r="F935" s="175"/>
    </row>
    <row r="936" ht="12.75">
      <c r="F936" s="175"/>
    </row>
    <row r="937" ht="12.75">
      <c r="F937" s="175"/>
    </row>
    <row r="938" ht="12.75">
      <c r="F938" s="175"/>
    </row>
    <row r="939" ht="12.75">
      <c r="F939" s="175"/>
    </row>
    <row r="940" ht="12.75">
      <c r="F940" s="175"/>
    </row>
    <row r="941" ht="12.75">
      <c r="F941" s="175"/>
    </row>
    <row r="942" ht="12.75">
      <c r="F942" s="175"/>
    </row>
    <row r="943" ht="12.75">
      <c r="F943" s="175"/>
    </row>
    <row r="944" ht="12.75">
      <c r="F944" s="175"/>
    </row>
    <row r="945" ht="12.75">
      <c r="F945" s="175"/>
    </row>
    <row r="946" ht="12.75">
      <c r="F946" s="175"/>
    </row>
    <row r="947" ht="12.75">
      <c r="F947" s="175"/>
    </row>
    <row r="948" ht="12.75">
      <c r="F948" s="175"/>
    </row>
    <row r="949" ht="12.75">
      <c r="F949" s="175"/>
    </row>
    <row r="950" ht="12.75">
      <c r="F950" s="175"/>
    </row>
    <row r="951" ht="12.75">
      <c r="F951" s="175"/>
    </row>
    <row r="952" ht="12.75">
      <c r="F952" s="175"/>
    </row>
    <row r="953" ht="12.75">
      <c r="F953" s="175"/>
    </row>
    <row r="954" ht="12.75">
      <c r="F954" s="175"/>
    </row>
    <row r="955" ht="12.75">
      <c r="F955" s="175"/>
    </row>
    <row r="956" ht="12.75">
      <c r="F956" s="175"/>
    </row>
    <row r="957" ht="12.75">
      <c r="F957" s="175"/>
    </row>
    <row r="958" ht="12.75">
      <c r="F958" s="175"/>
    </row>
    <row r="959" ht="12.75">
      <c r="F959" s="175"/>
    </row>
    <row r="960" ht="12.75">
      <c r="F960" s="175"/>
    </row>
    <row r="961" ht="12.75">
      <c r="F961" s="175"/>
    </row>
    <row r="962" ht="12.75">
      <c r="F962" s="175"/>
    </row>
    <row r="963" ht="12.75">
      <c r="F963" s="175"/>
    </row>
    <row r="964" ht="12.75">
      <c r="F964" s="175"/>
    </row>
    <row r="965" ht="12.75">
      <c r="F965" s="175"/>
    </row>
    <row r="966" ht="12.75">
      <c r="F966" s="175"/>
    </row>
    <row r="967" ht="12.75">
      <c r="F967" s="175"/>
    </row>
    <row r="968" ht="12.75">
      <c r="F968" s="175"/>
    </row>
    <row r="969" ht="12.75">
      <c r="F969" s="175"/>
    </row>
    <row r="970" ht="12.75">
      <c r="F970" s="175"/>
    </row>
    <row r="971" ht="12.75">
      <c r="F971" s="175"/>
    </row>
    <row r="972" ht="12.75">
      <c r="F972" s="175"/>
    </row>
    <row r="973" ht="12.75">
      <c r="F973" s="175"/>
    </row>
    <row r="974" ht="12.75">
      <c r="F974" s="175"/>
    </row>
    <row r="975" ht="12.75">
      <c r="F975" s="175"/>
    </row>
    <row r="976" ht="12.75">
      <c r="F976" s="175"/>
    </row>
    <row r="977" ht="12.75">
      <c r="F977" s="175"/>
    </row>
    <row r="978" ht="12.75">
      <c r="F978" s="175"/>
    </row>
    <row r="979" ht="12.75">
      <c r="F979" s="175"/>
    </row>
    <row r="980" ht="12.75">
      <c r="F980" s="175"/>
    </row>
    <row r="981" ht="12.75">
      <c r="F981" s="175"/>
    </row>
    <row r="982" ht="12.75">
      <c r="F982" s="175"/>
    </row>
    <row r="983" ht="12.75">
      <c r="F983" s="175"/>
    </row>
    <row r="984" ht="12.75">
      <c r="F984" s="175"/>
    </row>
    <row r="985" ht="12.75">
      <c r="F985" s="175"/>
    </row>
    <row r="986" ht="12.75">
      <c r="F986" s="175"/>
    </row>
    <row r="987" ht="12.75">
      <c r="F987" s="175"/>
    </row>
    <row r="988" ht="12.75">
      <c r="F988" s="175"/>
    </row>
    <row r="989" ht="12.75">
      <c r="F989" s="175"/>
    </row>
    <row r="990" ht="12.75">
      <c r="F990" s="175"/>
    </row>
    <row r="991" ht="12.75">
      <c r="F991" s="175"/>
    </row>
    <row r="992" ht="12.75">
      <c r="F992" s="175"/>
    </row>
    <row r="993" ht="12.75">
      <c r="F993" s="175"/>
    </row>
    <row r="994" ht="12.75">
      <c r="F994" s="175"/>
    </row>
    <row r="995" ht="12.75">
      <c r="F995" s="175"/>
    </row>
    <row r="996" ht="12.75">
      <c r="F996" s="175"/>
    </row>
    <row r="997" ht="12.75">
      <c r="F997" s="175"/>
    </row>
    <row r="998" ht="12.75">
      <c r="F998" s="175"/>
    </row>
    <row r="999" ht="12.75">
      <c r="F999" s="175"/>
    </row>
    <row r="1000" ht="12.75">
      <c r="F1000" s="175"/>
    </row>
    <row r="1001" ht="12.75">
      <c r="F1001" s="175"/>
    </row>
    <row r="1002" ht="12.75">
      <c r="F1002" s="175"/>
    </row>
    <row r="1003" ht="12.75">
      <c r="F1003" s="175"/>
    </row>
    <row r="1004" ht="12.75">
      <c r="F1004" s="175"/>
    </row>
    <row r="1005" ht="12.75">
      <c r="F1005" s="175"/>
    </row>
    <row r="1006" ht="12.75">
      <c r="F1006" s="175"/>
    </row>
    <row r="1007" ht="12.75">
      <c r="F1007" s="175"/>
    </row>
    <row r="1008" ht="12.75">
      <c r="F1008" s="175"/>
    </row>
    <row r="1009" ht="12.75">
      <c r="F1009" s="175"/>
    </row>
    <row r="1010" ht="12.75">
      <c r="F1010" s="175"/>
    </row>
    <row r="1011" ht="12.75">
      <c r="F1011" s="175"/>
    </row>
    <row r="1012" ht="12.75">
      <c r="F1012" s="175"/>
    </row>
    <row r="1013" ht="12.75">
      <c r="F1013" s="175"/>
    </row>
    <row r="1014" ht="12.75">
      <c r="F1014" s="175"/>
    </row>
    <row r="1015" ht="12.75">
      <c r="F1015" s="175"/>
    </row>
    <row r="1016" ht="12.75">
      <c r="F1016" s="175"/>
    </row>
    <row r="1017" ht="12.75">
      <c r="F1017" s="175"/>
    </row>
    <row r="1018" ht="12.75">
      <c r="F1018" s="175"/>
    </row>
    <row r="1019" ht="12.75">
      <c r="F1019" s="175"/>
    </row>
    <row r="1020" ht="12.75">
      <c r="F1020" s="175"/>
    </row>
    <row r="1021" ht="12.75">
      <c r="F1021" s="175"/>
    </row>
    <row r="1022" ht="12.75">
      <c r="F1022" s="175"/>
    </row>
    <row r="1023" ht="12.75">
      <c r="F1023" s="175"/>
    </row>
    <row r="1024" ht="12.75">
      <c r="F1024" s="175"/>
    </row>
    <row r="1025" ht="12.75">
      <c r="F1025" s="175"/>
    </row>
    <row r="1026" ht="12.75">
      <c r="F1026" s="175"/>
    </row>
    <row r="1027" ht="12.75">
      <c r="F1027" s="175"/>
    </row>
    <row r="1028" ht="12.75">
      <c r="F1028" s="175"/>
    </row>
    <row r="1029" ht="12.75">
      <c r="F1029" s="175"/>
    </row>
    <row r="1030" ht="12.75">
      <c r="F1030" s="175"/>
    </row>
    <row r="1031" ht="12.75">
      <c r="F1031" s="175"/>
    </row>
    <row r="1032" ht="12.75">
      <c r="F1032" s="175"/>
    </row>
    <row r="1033" ht="12.75">
      <c r="F1033" s="175"/>
    </row>
    <row r="1034" ht="12.75">
      <c r="F1034" s="175"/>
    </row>
    <row r="1035" ht="12.75">
      <c r="F1035" s="175"/>
    </row>
    <row r="1036" ht="12.75">
      <c r="F1036" s="175"/>
    </row>
    <row r="1037" ht="12.75">
      <c r="F1037" s="175"/>
    </row>
    <row r="1038" ht="12.75">
      <c r="F1038" s="175"/>
    </row>
    <row r="1039" ht="12.75">
      <c r="F1039" s="175"/>
    </row>
    <row r="1040" ht="12.75">
      <c r="F1040" s="175"/>
    </row>
    <row r="1041" ht="12.75">
      <c r="F1041" s="175"/>
    </row>
    <row r="1042" ht="12.75">
      <c r="F1042" s="175"/>
    </row>
    <row r="1043" ht="12.75">
      <c r="F1043" s="175"/>
    </row>
    <row r="1044" ht="12.75">
      <c r="F1044" s="175"/>
    </row>
    <row r="1045" ht="12.75">
      <c r="F1045" s="175"/>
    </row>
    <row r="1046" ht="12.75">
      <c r="F1046" s="175"/>
    </row>
    <row r="1047" ht="12.75">
      <c r="F1047" s="175"/>
    </row>
    <row r="1048" ht="12.75">
      <c r="F1048" s="175"/>
    </row>
    <row r="1049" ht="12.75">
      <c r="F1049" s="175"/>
    </row>
    <row r="1050" ht="12.75">
      <c r="F1050" s="175"/>
    </row>
    <row r="1051" ht="12.75">
      <c r="F1051" s="175"/>
    </row>
    <row r="1052" ht="12.75">
      <c r="F1052" s="175"/>
    </row>
    <row r="1053" ht="12.75">
      <c r="F1053" s="175"/>
    </row>
    <row r="1054" ht="12.75">
      <c r="F1054" s="175"/>
    </row>
    <row r="1055" ht="12.75">
      <c r="F1055" s="175"/>
    </row>
    <row r="1056" ht="12.75">
      <c r="F1056" s="175"/>
    </row>
    <row r="1057" ht="12.75">
      <c r="F1057" s="175"/>
    </row>
    <row r="1058" ht="12.75">
      <c r="F1058" s="175"/>
    </row>
    <row r="1059" ht="12.75">
      <c r="F1059" s="175"/>
    </row>
    <row r="1060" ht="12.75">
      <c r="F1060" s="175"/>
    </row>
    <row r="1061" ht="12.75">
      <c r="F1061" s="175"/>
    </row>
    <row r="1062" ht="12.75">
      <c r="F1062" s="175"/>
    </row>
    <row r="1063" ht="12.75">
      <c r="F1063" s="175"/>
    </row>
    <row r="1064" ht="12.75">
      <c r="F1064" s="175"/>
    </row>
    <row r="1065" ht="12.75">
      <c r="F1065" s="175"/>
    </row>
    <row r="1066" ht="12.75">
      <c r="F1066" s="175"/>
    </row>
    <row r="1067" ht="12.75">
      <c r="F1067" s="175"/>
    </row>
    <row r="1068" ht="12.75">
      <c r="F1068" s="175"/>
    </row>
    <row r="1069" ht="12.75">
      <c r="F1069" s="175"/>
    </row>
    <row r="1070" ht="12.75">
      <c r="F1070" s="175"/>
    </row>
    <row r="1071" ht="12.75">
      <c r="F1071" s="175"/>
    </row>
    <row r="1072" ht="12.75">
      <c r="F1072" s="175"/>
    </row>
    <row r="1073" ht="12.75">
      <c r="F1073" s="175"/>
    </row>
    <row r="1074" ht="12.75">
      <c r="F1074" s="175"/>
    </row>
    <row r="1075" ht="12.75">
      <c r="F1075" s="175"/>
    </row>
    <row r="1076" ht="12.75">
      <c r="F1076" s="175"/>
    </row>
    <row r="1077" ht="12.75">
      <c r="F1077" s="175"/>
    </row>
    <row r="1078" ht="12.75">
      <c r="F1078" s="175"/>
    </row>
    <row r="1079" ht="12.75">
      <c r="F1079" s="175"/>
    </row>
    <row r="1080" ht="12.75">
      <c r="F1080" s="175"/>
    </row>
    <row r="1081" ht="12.75">
      <c r="F1081" s="175"/>
    </row>
    <row r="1082" ht="12.75">
      <c r="F1082" s="175"/>
    </row>
    <row r="1083" ht="12.75">
      <c r="F1083" s="175"/>
    </row>
    <row r="1084" ht="12.75">
      <c r="F1084" s="175"/>
    </row>
    <row r="1085" ht="12.75">
      <c r="F1085" s="175"/>
    </row>
    <row r="1086" ht="12.75">
      <c r="F1086" s="175"/>
    </row>
    <row r="1087" ht="12.75">
      <c r="F1087" s="175"/>
    </row>
    <row r="1088" ht="12.75">
      <c r="F1088" s="175"/>
    </row>
    <row r="1089" ht="12.75">
      <c r="F1089" s="175"/>
    </row>
    <row r="1090" ht="12.75">
      <c r="F1090" s="175"/>
    </row>
    <row r="1091" ht="12.75">
      <c r="F1091" s="175"/>
    </row>
    <row r="1092" ht="12.75">
      <c r="F1092" s="175"/>
    </row>
    <row r="1093" ht="12.75">
      <c r="F1093" s="175"/>
    </row>
    <row r="1094" ht="12.75">
      <c r="F1094" s="175"/>
    </row>
    <row r="1095" ht="12.75">
      <c r="F1095" s="175"/>
    </row>
    <row r="1096" ht="12.75">
      <c r="F1096" s="175"/>
    </row>
    <row r="1097" ht="12.75">
      <c r="F1097" s="175"/>
    </row>
    <row r="1098" ht="12.75">
      <c r="F1098" s="175"/>
    </row>
    <row r="1099" ht="12.75">
      <c r="F1099" s="175"/>
    </row>
    <row r="1100" ht="12.75">
      <c r="F1100" s="175"/>
    </row>
    <row r="1101" ht="12.75">
      <c r="F1101" s="175"/>
    </row>
    <row r="1102" ht="12.75">
      <c r="F1102" s="175"/>
    </row>
    <row r="1103" ht="12.75">
      <c r="F1103" s="175"/>
    </row>
    <row r="1104" ht="12.75">
      <c r="F1104" s="175"/>
    </row>
    <row r="1105" ht="12.75">
      <c r="F1105" s="175"/>
    </row>
    <row r="1106" ht="12.75">
      <c r="F1106" s="175"/>
    </row>
    <row r="1107" ht="12.75">
      <c r="F1107" s="175"/>
    </row>
    <row r="1108" ht="12.75">
      <c r="F1108" s="175"/>
    </row>
    <row r="1109" ht="12.75">
      <c r="F1109" s="175"/>
    </row>
    <row r="1110" ht="12.75">
      <c r="F1110" s="175"/>
    </row>
    <row r="1111" ht="12.75">
      <c r="F1111" s="175"/>
    </row>
    <row r="1112" ht="12.75">
      <c r="F1112" s="175"/>
    </row>
    <row r="1113" ht="12.75">
      <c r="F1113" s="175"/>
    </row>
    <row r="1114" ht="12.75">
      <c r="F1114" s="175"/>
    </row>
    <row r="1115" ht="12.75">
      <c r="F1115" s="175"/>
    </row>
    <row r="1116" ht="12.75">
      <c r="F1116" s="175"/>
    </row>
    <row r="1117" ht="12.75">
      <c r="F1117" s="175"/>
    </row>
    <row r="1118" ht="12.75">
      <c r="F1118" s="175"/>
    </row>
    <row r="1119" ht="12.75">
      <c r="F1119" s="175"/>
    </row>
    <row r="1120" ht="12.75">
      <c r="F1120" s="175"/>
    </row>
    <row r="1121" ht="12.75">
      <c r="F1121" s="175"/>
    </row>
    <row r="1122" ht="12.75">
      <c r="F1122" s="175"/>
    </row>
    <row r="1123" ht="12.75">
      <c r="F1123" s="175"/>
    </row>
    <row r="1124" ht="12.75">
      <c r="F1124" s="175"/>
    </row>
    <row r="1125" ht="12.75">
      <c r="F1125" s="175"/>
    </row>
    <row r="1126" ht="12.75">
      <c r="F1126" s="175"/>
    </row>
    <row r="1127" ht="12.75">
      <c r="F1127" s="175"/>
    </row>
    <row r="1128" ht="12.75">
      <c r="F1128" s="175"/>
    </row>
    <row r="1129" ht="12.75">
      <c r="F1129" s="175"/>
    </row>
    <row r="1130" ht="12.75">
      <c r="F1130" s="175"/>
    </row>
    <row r="1131" ht="12.75">
      <c r="F1131" s="175"/>
    </row>
    <row r="1132" ht="12.75">
      <c r="F1132" s="175"/>
    </row>
    <row r="1133" ht="12.75">
      <c r="F1133" s="175"/>
    </row>
    <row r="1134" ht="12.75">
      <c r="F1134" s="175"/>
    </row>
    <row r="1135" ht="12.75">
      <c r="F1135" s="175"/>
    </row>
    <row r="1136" ht="12.75">
      <c r="F1136" s="175"/>
    </row>
    <row r="1137" ht="12.75">
      <c r="F1137" s="175"/>
    </row>
    <row r="1138" ht="12.75">
      <c r="F1138" s="175"/>
    </row>
    <row r="1139" ht="12.75">
      <c r="F1139" s="175"/>
    </row>
    <row r="1140" ht="12.75">
      <c r="F1140" s="175"/>
    </row>
    <row r="1141" ht="12.75">
      <c r="F1141" s="175"/>
    </row>
    <row r="1142" ht="12.75">
      <c r="F1142" s="175"/>
    </row>
    <row r="1143" ht="12.75">
      <c r="F1143" s="175"/>
    </row>
    <row r="1144" ht="12.75">
      <c r="F1144" s="175"/>
    </row>
    <row r="1145" ht="12.75">
      <c r="F1145" s="175"/>
    </row>
    <row r="1146" ht="12.75">
      <c r="F1146" s="175"/>
    </row>
    <row r="1147" ht="12.75">
      <c r="F1147" s="175"/>
    </row>
    <row r="1148" ht="12.75">
      <c r="F1148" s="175"/>
    </row>
    <row r="1149" ht="12.75">
      <c r="F1149" s="175"/>
    </row>
    <row r="1150" ht="12.75">
      <c r="F1150" s="175"/>
    </row>
    <row r="1151" ht="12.75">
      <c r="F1151" s="175"/>
    </row>
    <row r="1152" ht="12.75">
      <c r="F1152" s="175"/>
    </row>
    <row r="1153" ht="12.75">
      <c r="F1153" s="175"/>
    </row>
    <row r="1154" ht="12.75">
      <c r="F1154" s="175"/>
    </row>
    <row r="1155" ht="12.75">
      <c r="F1155" s="175"/>
    </row>
    <row r="1156" ht="12.75">
      <c r="F1156" s="175"/>
    </row>
    <row r="1157" ht="12.75">
      <c r="F1157" s="175"/>
    </row>
    <row r="1158" ht="12.75">
      <c r="F1158" s="175"/>
    </row>
    <row r="1159" ht="12.75">
      <c r="F1159" s="175"/>
    </row>
    <row r="1160" ht="12.75">
      <c r="F1160" s="175"/>
    </row>
    <row r="1161" ht="12.75">
      <c r="F1161" s="175"/>
    </row>
    <row r="1162" ht="12.75">
      <c r="F1162" s="175"/>
    </row>
    <row r="1163" ht="12.75">
      <c r="F1163" s="175"/>
    </row>
    <row r="1164" ht="12.75">
      <c r="F1164" s="175"/>
    </row>
    <row r="1165" ht="12.75">
      <c r="F1165" s="175"/>
    </row>
    <row r="1166" ht="12.75">
      <c r="F1166" s="175"/>
    </row>
    <row r="1167" ht="12.75">
      <c r="F1167" s="175"/>
    </row>
    <row r="1168" ht="12.75">
      <c r="F1168" s="175"/>
    </row>
    <row r="1169" ht="12.75">
      <c r="F1169" s="175"/>
    </row>
    <row r="1170" ht="12.75">
      <c r="F1170" s="175"/>
    </row>
    <row r="1171" ht="12.75">
      <c r="F1171" s="175"/>
    </row>
    <row r="1172" ht="12.75">
      <c r="F1172" s="175"/>
    </row>
    <row r="1173" ht="12.75">
      <c r="F1173" s="175"/>
    </row>
    <row r="1174" ht="12.75">
      <c r="F1174" s="175"/>
    </row>
    <row r="1175" ht="12.75">
      <c r="F1175" s="175"/>
    </row>
    <row r="1176" ht="12.75">
      <c r="F1176" s="175"/>
    </row>
    <row r="1177" ht="12.75">
      <c r="F1177" s="175"/>
    </row>
    <row r="1178" ht="12.75">
      <c r="F1178" s="175"/>
    </row>
    <row r="1179" ht="12.75">
      <c r="F1179" s="175"/>
    </row>
    <row r="1180" ht="12.75">
      <c r="F1180" s="175"/>
    </row>
    <row r="1181" ht="12.75">
      <c r="F1181" s="175"/>
    </row>
    <row r="1182" ht="12.75">
      <c r="F1182" s="175"/>
    </row>
    <row r="1183" ht="12.75">
      <c r="F1183" s="175"/>
    </row>
    <row r="1184" ht="12.75">
      <c r="F1184" s="175"/>
    </row>
    <row r="1185" ht="12.75">
      <c r="F1185" s="175"/>
    </row>
    <row r="1186" ht="12.75">
      <c r="F1186" s="175"/>
    </row>
    <row r="1187" ht="12.75">
      <c r="F1187" s="175"/>
    </row>
    <row r="1188" ht="12.75">
      <c r="F1188" s="175"/>
    </row>
    <row r="1189" ht="12.75">
      <c r="F1189" s="175"/>
    </row>
    <row r="1190" ht="12.75">
      <c r="F1190" s="175"/>
    </row>
    <row r="1191" ht="12.75">
      <c r="F1191" s="175"/>
    </row>
    <row r="1192" ht="12.75">
      <c r="F1192" s="175"/>
    </row>
    <row r="1193" ht="12.75">
      <c r="F1193" s="175"/>
    </row>
    <row r="1194" ht="12.75">
      <c r="F1194" s="175"/>
    </row>
    <row r="1195" ht="12.75">
      <c r="F1195" s="175"/>
    </row>
    <row r="1196" ht="12.75">
      <c r="F1196" s="175"/>
    </row>
    <row r="1197" ht="12.75">
      <c r="F1197" s="175"/>
    </row>
    <row r="1198" ht="12.75">
      <c r="F1198" s="175"/>
    </row>
    <row r="1199" ht="12.75">
      <c r="F1199" s="175"/>
    </row>
    <row r="1200" ht="12.75">
      <c r="F1200" s="175"/>
    </row>
    <row r="1201" ht="12.75">
      <c r="F1201" s="175"/>
    </row>
    <row r="1202" ht="12.75">
      <c r="F1202" s="175"/>
    </row>
    <row r="1203" ht="12.75">
      <c r="F1203" s="175"/>
    </row>
    <row r="1204" ht="12.75">
      <c r="F1204" s="175"/>
    </row>
    <row r="1205" ht="12.75">
      <c r="F1205" s="175"/>
    </row>
    <row r="1206" ht="12.75">
      <c r="F1206" s="175"/>
    </row>
    <row r="1207" ht="12.75">
      <c r="F1207" s="175"/>
    </row>
    <row r="1208" ht="12.75">
      <c r="F1208" s="175"/>
    </row>
    <row r="1209" ht="12.75">
      <c r="F1209" s="175"/>
    </row>
    <row r="1210" ht="12.75">
      <c r="F1210" s="175"/>
    </row>
    <row r="1211" ht="12.75">
      <c r="F1211" s="175"/>
    </row>
    <row r="1212" ht="12.75">
      <c r="F1212" s="175"/>
    </row>
    <row r="1213" ht="12.75">
      <c r="F1213" s="175"/>
    </row>
    <row r="1214" ht="12.75">
      <c r="F1214" s="175"/>
    </row>
    <row r="1215" ht="12.75">
      <c r="F1215" s="175"/>
    </row>
    <row r="1216" ht="12.75">
      <c r="F1216" s="175"/>
    </row>
    <row r="1217" ht="12.75">
      <c r="F1217" s="175"/>
    </row>
    <row r="1218" ht="12.75">
      <c r="F1218" s="175"/>
    </row>
    <row r="1219" ht="12.75">
      <c r="F1219" s="175"/>
    </row>
    <row r="1220" ht="12.75">
      <c r="F1220" s="175"/>
    </row>
    <row r="1221" ht="12.75">
      <c r="F1221" s="175"/>
    </row>
    <row r="1222" ht="12.75">
      <c r="F1222" s="175"/>
    </row>
    <row r="1223" ht="12.75">
      <c r="F1223" s="175"/>
    </row>
    <row r="1224" ht="12.75">
      <c r="F1224" s="175"/>
    </row>
    <row r="1225" ht="12.75">
      <c r="F1225" s="175"/>
    </row>
    <row r="1226" ht="12.75">
      <c r="F1226" s="175"/>
    </row>
    <row r="1227" ht="12.75">
      <c r="F1227" s="175"/>
    </row>
    <row r="1228" ht="12.75">
      <c r="F1228" s="175"/>
    </row>
    <row r="1229" ht="12.75">
      <c r="F1229" s="175"/>
    </row>
    <row r="1230" ht="12.75">
      <c r="F1230" s="175"/>
    </row>
    <row r="1231" ht="12.75">
      <c r="F1231" s="175"/>
    </row>
    <row r="1232" ht="12.75">
      <c r="F1232" s="175"/>
    </row>
    <row r="1233" ht="12.75">
      <c r="F1233" s="175"/>
    </row>
    <row r="1234" ht="12.75">
      <c r="F1234" s="175"/>
    </row>
    <row r="1235" ht="12.75">
      <c r="F1235" s="175"/>
    </row>
    <row r="1236" ht="12.75">
      <c r="F1236" s="175"/>
    </row>
    <row r="1237" ht="12.75">
      <c r="F1237" s="175"/>
    </row>
    <row r="1238" ht="12.75">
      <c r="F1238" s="175"/>
    </row>
    <row r="1239" ht="12.75">
      <c r="F1239" s="175"/>
    </row>
    <row r="1240" ht="12.75">
      <c r="F1240" s="175"/>
    </row>
    <row r="1241" ht="12.75">
      <c r="F1241" s="175"/>
    </row>
    <row r="1242" ht="12.75">
      <c r="F1242" s="175"/>
    </row>
    <row r="1243" ht="12.75">
      <c r="F1243" s="175"/>
    </row>
    <row r="1244" ht="12.75">
      <c r="F1244" s="175"/>
    </row>
    <row r="1245" ht="12.75">
      <c r="F1245" s="175"/>
    </row>
    <row r="1246" ht="12.75">
      <c r="F1246" s="175"/>
    </row>
    <row r="1247" ht="12.75">
      <c r="F1247" s="175"/>
    </row>
    <row r="1248" ht="12.75">
      <c r="F1248" s="175"/>
    </row>
    <row r="1249" ht="12.75">
      <c r="F1249" s="175"/>
    </row>
    <row r="1250" ht="12.75">
      <c r="F1250" s="175"/>
    </row>
    <row r="1251" ht="12.75">
      <c r="F1251" s="175"/>
    </row>
    <row r="1252" ht="12.75">
      <c r="F1252" s="175"/>
    </row>
    <row r="1253" ht="12.75">
      <c r="F1253" s="175"/>
    </row>
    <row r="1254" ht="12.75">
      <c r="F1254" s="175"/>
    </row>
    <row r="1255" ht="12.75">
      <c r="F1255" s="175"/>
    </row>
    <row r="1256" ht="12.75">
      <c r="F1256" s="175"/>
    </row>
    <row r="1257" ht="12.75">
      <c r="F1257" s="175"/>
    </row>
    <row r="1258" ht="12.75">
      <c r="F1258" s="175"/>
    </row>
    <row r="1259" ht="12.75">
      <c r="F1259" s="175"/>
    </row>
    <row r="1260" ht="12.75">
      <c r="F1260" s="175"/>
    </row>
    <row r="1261" ht="12.75">
      <c r="F1261" s="175"/>
    </row>
    <row r="1262" ht="12.75">
      <c r="F1262" s="175"/>
    </row>
    <row r="1263" ht="12.75">
      <c r="F1263" s="175"/>
    </row>
    <row r="1264" ht="12.75">
      <c r="F1264" s="175"/>
    </row>
    <row r="1265" ht="12.75">
      <c r="F1265" s="175"/>
    </row>
    <row r="1266" ht="12.75">
      <c r="F1266" s="175"/>
    </row>
    <row r="1267" ht="12.75">
      <c r="F1267" s="175"/>
    </row>
    <row r="1268" ht="12.75">
      <c r="F1268" s="175"/>
    </row>
    <row r="1269" ht="12.75">
      <c r="F1269" s="175"/>
    </row>
    <row r="1270" ht="12.75">
      <c r="F1270" s="175"/>
    </row>
    <row r="1271" ht="12.75">
      <c r="F1271" s="175"/>
    </row>
    <row r="1272" ht="12.75">
      <c r="F1272" s="175"/>
    </row>
    <row r="1273" ht="12.75">
      <c r="F1273" s="175"/>
    </row>
    <row r="1274" ht="12.75">
      <c r="F1274" s="175"/>
    </row>
    <row r="1275" ht="12.75">
      <c r="F1275" s="175"/>
    </row>
    <row r="1276" ht="12.75">
      <c r="F1276" s="175"/>
    </row>
    <row r="1277" ht="12.75">
      <c r="F1277" s="175"/>
    </row>
    <row r="1278" ht="12.75">
      <c r="F1278" s="175"/>
    </row>
    <row r="1279" ht="12.75">
      <c r="F1279" s="175"/>
    </row>
    <row r="1280" ht="12.75">
      <c r="F1280" s="175"/>
    </row>
    <row r="1281" ht="12.75">
      <c r="F1281" s="175"/>
    </row>
    <row r="1282" ht="12.75">
      <c r="F1282" s="175"/>
    </row>
    <row r="1283" ht="12.75">
      <c r="F1283" s="175"/>
    </row>
    <row r="1284" ht="12.75">
      <c r="F1284" s="175"/>
    </row>
    <row r="1285" ht="12.75">
      <c r="F1285" s="175"/>
    </row>
    <row r="1286" ht="12.75">
      <c r="F1286" s="175"/>
    </row>
    <row r="1287" ht="12.75">
      <c r="F1287" s="175"/>
    </row>
    <row r="1288" ht="12.75">
      <c r="F1288" s="175"/>
    </row>
    <row r="1289" ht="12.75">
      <c r="F1289" s="175"/>
    </row>
    <row r="1290" ht="12.75">
      <c r="F1290" s="175"/>
    </row>
    <row r="1291" ht="12.75">
      <c r="F1291" s="175"/>
    </row>
    <row r="1292" ht="12.75">
      <c r="F1292" s="175"/>
    </row>
    <row r="1293" ht="12.75">
      <c r="F1293" s="175"/>
    </row>
    <row r="1294" ht="12.75">
      <c r="F1294" s="175"/>
    </row>
    <row r="1295" ht="12.75">
      <c r="F1295" s="175"/>
    </row>
    <row r="1296" ht="12.75">
      <c r="F1296" s="175"/>
    </row>
    <row r="1297" ht="12.75">
      <c r="F1297" s="175"/>
    </row>
  </sheetData>
  <mergeCells count="29">
    <mergeCell ref="D5:E5"/>
    <mergeCell ref="D6:E6"/>
    <mergeCell ref="D7:E7"/>
    <mergeCell ref="A8:F8"/>
    <mergeCell ref="D9:E9"/>
    <mergeCell ref="D10:E10"/>
    <mergeCell ref="A11:F11"/>
    <mergeCell ref="A15:E15"/>
    <mergeCell ref="D17:E17"/>
    <mergeCell ref="D23:E23"/>
    <mergeCell ref="C37:E37"/>
    <mergeCell ref="D38:E38"/>
    <mergeCell ref="D42:E42"/>
    <mergeCell ref="D54:E54"/>
    <mergeCell ref="C87:E87"/>
    <mergeCell ref="D88:E88"/>
    <mergeCell ref="C91:E91"/>
    <mergeCell ref="D92:E92"/>
    <mergeCell ref="C94:E94"/>
    <mergeCell ref="D95:E95"/>
    <mergeCell ref="C129:E129"/>
    <mergeCell ref="D130:E130"/>
    <mergeCell ref="D134:E134"/>
    <mergeCell ref="D139:E139"/>
    <mergeCell ref="D196:E196"/>
    <mergeCell ref="D166:E166"/>
    <mergeCell ref="C168:E168"/>
    <mergeCell ref="D169:E169"/>
    <mergeCell ref="D176:E17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IV16384"/>
    </sheetView>
  </sheetViews>
  <sheetFormatPr defaultColWidth="9.00390625" defaultRowHeight="12.75"/>
  <cols>
    <col min="1" max="1" width="4.25390625" style="0" customWidth="1"/>
    <col min="2" max="2" width="35.75390625" style="0" customWidth="1"/>
    <col min="3" max="3" width="19.25390625" style="0" customWidth="1"/>
    <col min="4" max="4" width="16.375" style="0" customWidth="1"/>
    <col min="5" max="5" width="15.75390625" style="0" customWidth="1"/>
    <col min="6" max="6" width="16.125" style="0" customWidth="1"/>
    <col min="7" max="7" width="15.75390625" style="0" customWidth="1"/>
    <col min="8" max="8" width="12.875" style="0" customWidth="1"/>
  </cols>
  <sheetData>
    <row r="1" ht="12.75">
      <c r="G1" t="s">
        <v>267</v>
      </c>
    </row>
    <row r="2" ht="12.75">
      <c r="G2" t="s">
        <v>268</v>
      </c>
    </row>
    <row r="3" spans="3:7" ht="14.25" customHeight="1">
      <c r="C3" s="49"/>
      <c r="D3" s="49"/>
      <c r="E3" s="176"/>
      <c r="F3" s="176"/>
      <c r="G3" t="s">
        <v>269</v>
      </c>
    </row>
    <row r="4" spans="2:7" ht="14.25" customHeight="1">
      <c r="B4" s="177"/>
      <c r="G4" t="s">
        <v>270</v>
      </c>
    </row>
    <row r="5" ht="19.5" customHeight="1"/>
    <row r="6" spans="1:8" ht="15.75">
      <c r="A6" s="353" t="s">
        <v>271</v>
      </c>
      <c r="B6" s="351"/>
      <c r="C6" s="351"/>
      <c r="D6" s="351"/>
      <c r="E6" s="351"/>
      <c r="F6" s="351"/>
      <c r="G6" s="351"/>
      <c r="H6" s="351"/>
    </row>
    <row r="7" spans="1:9" ht="15.75">
      <c r="A7" s="353" t="s">
        <v>272</v>
      </c>
      <c r="B7" s="351"/>
      <c r="C7" s="351"/>
      <c r="D7" s="351"/>
      <c r="E7" s="351"/>
      <c r="F7" s="351"/>
      <c r="G7" s="351"/>
      <c r="H7" s="351"/>
      <c r="I7" s="178"/>
    </row>
    <row r="8" spans="1:8" ht="13.5" customHeight="1">
      <c r="A8" s="353" t="s">
        <v>273</v>
      </c>
      <c r="B8" s="351"/>
      <c r="C8" s="351"/>
      <c r="D8" s="351"/>
      <c r="E8" s="351"/>
      <c r="F8" s="351"/>
      <c r="G8" s="351"/>
      <c r="H8" s="351"/>
    </row>
    <row r="9" spans="2:8" ht="0.75" customHeight="1" hidden="1">
      <c r="B9" s="207"/>
      <c r="C9" s="207"/>
      <c r="D9" s="207"/>
      <c r="E9" s="207"/>
      <c r="F9" s="207"/>
      <c r="G9" s="207"/>
      <c r="H9" s="179"/>
    </row>
    <row r="10" ht="0.75" customHeight="1" hidden="1"/>
    <row r="11" ht="1.5" customHeight="1" hidden="1"/>
    <row r="12" spans="1:8" ht="12" customHeight="1">
      <c r="A12" t="s">
        <v>274</v>
      </c>
      <c r="E12" s="180"/>
      <c r="F12" s="180"/>
      <c r="G12" s="180"/>
      <c r="H12" s="24" t="s">
        <v>2</v>
      </c>
    </row>
    <row r="13" spans="1:12" ht="19.5" customHeight="1">
      <c r="A13" s="160" t="s">
        <v>5</v>
      </c>
      <c r="B13" s="160" t="s">
        <v>275</v>
      </c>
      <c r="C13" s="160" t="s">
        <v>276</v>
      </c>
      <c r="D13" s="160" t="s">
        <v>277</v>
      </c>
      <c r="E13" s="160" t="s">
        <v>278</v>
      </c>
      <c r="F13" s="160" t="s">
        <v>152</v>
      </c>
      <c r="G13" s="72" t="s">
        <v>279</v>
      </c>
      <c r="H13" s="73"/>
      <c r="I13" s="24"/>
      <c r="J13" s="24"/>
      <c r="K13" s="24"/>
      <c r="L13" s="24"/>
    </row>
    <row r="14" spans="1:12" ht="3" customHeight="1">
      <c r="A14" s="161"/>
      <c r="B14" s="161"/>
      <c r="C14" s="161"/>
      <c r="D14" s="161"/>
      <c r="E14" s="161"/>
      <c r="F14" s="105"/>
      <c r="G14" s="74"/>
      <c r="H14" s="75"/>
      <c r="I14" s="24"/>
      <c r="J14" s="24"/>
      <c r="K14" s="24"/>
      <c r="L14" s="24"/>
    </row>
    <row r="15" spans="1:12" ht="23.25" customHeight="1">
      <c r="A15" s="132"/>
      <c r="B15" s="132"/>
      <c r="C15" s="132"/>
      <c r="D15" s="132"/>
      <c r="E15" s="132"/>
      <c r="F15" s="132"/>
      <c r="G15" s="181" t="s">
        <v>280</v>
      </c>
      <c r="H15" s="181" t="s">
        <v>281</v>
      </c>
      <c r="I15" s="24"/>
      <c r="J15" s="24"/>
      <c r="K15" s="24"/>
      <c r="L15" s="24"/>
    </row>
    <row r="16" spans="1:8" ht="12.75">
      <c r="A16" s="182">
        <v>1</v>
      </c>
      <c r="B16" s="182">
        <v>2</v>
      </c>
      <c r="C16" s="182">
        <v>3</v>
      </c>
      <c r="D16" s="182">
        <v>4</v>
      </c>
      <c r="E16" s="182">
        <v>5</v>
      </c>
      <c r="F16" s="182">
        <v>6</v>
      </c>
      <c r="G16" s="182">
        <v>7</v>
      </c>
      <c r="H16" s="183">
        <v>8</v>
      </c>
    </row>
    <row r="17" spans="1:8" ht="27" customHeight="1">
      <c r="A17" s="205" t="s">
        <v>282</v>
      </c>
      <c r="B17" s="206"/>
      <c r="C17" s="184" t="s">
        <v>283</v>
      </c>
      <c r="D17" s="184" t="s">
        <v>283</v>
      </c>
      <c r="E17" s="185">
        <v>1955500</v>
      </c>
      <c r="F17" s="185">
        <v>1955500</v>
      </c>
      <c r="G17" s="186">
        <v>703624</v>
      </c>
      <c r="H17" s="187">
        <v>1251876</v>
      </c>
    </row>
    <row r="18" spans="1:8" ht="42" customHeight="1">
      <c r="A18" s="144" t="s">
        <v>14</v>
      </c>
      <c r="B18" s="64" t="s">
        <v>284</v>
      </c>
      <c r="C18" s="11" t="s">
        <v>285</v>
      </c>
      <c r="D18" s="11">
        <v>2006</v>
      </c>
      <c r="E18" s="58">
        <v>45000</v>
      </c>
      <c r="F18" s="58">
        <v>45000</v>
      </c>
      <c r="G18" s="58">
        <v>45000</v>
      </c>
      <c r="H18" s="188" t="s">
        <v>44</v>
      </c>
    </row>
    <row r="19" spans="1:8" ht="40.5" customHeight="1">
      <c r="A19" s="144" t="s">
        <v>16</v>
      </c>
      <c r="B19" s="64" t="s">
        <v>286</v>
      </c>
      <c r="C19" s="11" t="s">
        <v>285</v>
      </c>
      <c r="D19" s="11">
        <v>2006</v>
      </c>
      <c r="E19" s="58">
        <v>15000</v>
      </c>
      <c r="F19" s="58">
        <v>15000</v>
      </c>
      <c r="G19" s="58">
        <v>124</v>
      </c>
      <c r="H19" s="189">
        <v>14876</v>
      </c>
    </row>
    <row r="20" spans="1:8" ht="49.5" customHeight="1">
      <c r="A20" s="144" t="s">
        <v>18</v>
      </c>
      <c r="B20" s="64" t="s">
        <v>287</v>
      </c>
      <c r="C20" s="11" t="s">
        <v>285</v>
      </c>
      <c r="D20" s="11">
        <v>2006</v>
      </c>
      <c r="E20" s="58">
        <v>15000</v>
      </c>
      <c r="F20" s="58">
        <v>15000</v>
      </c>
      <c r="G20" s="190" t="s">
        <v>44</v>
      </c>
      <c r="H20" s="189">
        <v>15000</v>
      </c>
    </row>
    <row r="21" spans="1:8" ht="37.5" customHeight="1">
      <c r="A21" s="144" t="s">
        <v>20</v>
      </c>
      <c r="B21" s="64" t="s">
        <v>288</v>
      </c>
      <c r="C21" s="11" t="s">
        <v>285</v>
      </c>
      <c r="D21" s="11">
        <v>2006</v>
      </c>
      <c r="E21" s="58">
        <v>10000</v>
      </c>
      <c r="F21" s="58">
        <v>10000</v>
      </c>
      <c r="G21" s="190" t="s">
        <v>44</v>
      </c>
      <c r="H21" s="189">
        <v>10000</v>
      </c>
    </row>
    <row r="22" spans="1:8" ht="41.25" customHeight="1">
      <c r="A22" s="144" t="s">
        <v>22</v>
      </c>
      <c r="B22" s="64" t="s">
        <v>289</v>
      </c>
      <c r="C22" s="11" t="s">
        <v>285</v>
      </c>
      <c r="D22" s="11">
        <v>2006</v>
      </c>
      <c r="E22" s="58">
        <v>15000</v>
      </c>
      <c r="F22" s="58">
        <v>15000</v>
      </c>
      <c r="G22" s="58">
        <v>3000</v>
      </c>
      <c r="H22" s="189">
        <v>12000</v>
      </c>
    </row>
    <row r="23" spans="1:8" ht="27.75" customHeight="1">
      <c r="A23" s="144"/>
      <c r="B23" s="191" t="s">
        <v>290</v>
      </c>
      <c r="C23" s="6" t="s">
        <v>283</v>
      </c>
      <c r="D23" s="6" t="s">
        <v>283</v>
      </c>
      <c r="E23" s="192">
        <v>100000</v>
      </c>
      <c r="F23" s="192">
        <v>100000</v>
      </c>
      <c r="G23" s="192">
        <v>48124</v>
      </c>
      <c r="H23" s="193">
        <v>51876</v>
      </c>
    </row>
    <row r="24" spans="1:8" ht="44.25" customHeight="1">
      <c r="A24" s="9" t="s">
        <v>36</v>
      </c>
      <c r="B24" s="64" t="s">
        <v>291</v>
      </c>
      <c r="C24" s="11" t="s">
        <v>292</v>
      </c>
      <c r="D24" s="11">
        <v>2006</v>
      </c>
      <c r="E24" s="58">
        <v>470000</v>
      </c>
      <c r="F24" s="58">
        <v>470000</v>
      </c>
      <c r="G24" s="190" t="s">
        <v>44</v>
      </c>
      <c r="H24" s="38">
        <v>470000</v>
      </c>
    </row>
    <row r="25" spans="1:8" ht="50.25" customHeight="1">
      <c r="A25" s="11" t="s">
        <v>40</v>
      </c>
      <c r="B25" s="64" t="s">
        <v>293</v>
      </c>
      <c r="C25" s="11" t="s">
        <v>292</v>
      </c>
      <c r="D25" s="11">
        <v>2006</v>
      </c>
      <c r="E25" s="58">
        <v>150000</v>
      </c>
      <c r="F25" s="58">
        <v>150000</v>
      </c>
      <c r="G25" s="190" t="s">
        <v>44</v>
      </c>
      <c r="H25" s="38">
        <v>150000</v>
      </c>
    </row>
    <row r="26" spans="1:8" ht="47.25" customHeight="1">
      <c r="A26" s="52" t="s">
        <v>71</v>
      </c>
      <c r="B26" s="130" t="s">
        <v>294</v>
      </c>
      <c r="C26" s="11" t="s">
        <v>292</v>
      </c>
      <c r="D26" s="52">
        <v>2006</v>
      </c>
      <c r="E26" s="194">
        <v>85000</v>
      </c>
      <c r="F26" s="194">
        <v>85000</v>
      </c>
      <c r="G26" s="195" t="s">
        <v>44</v>
      </c>
      <c r="H26" s="196">
        <v>85000</v>
      </c>
    </row>
    <row r="27" spans="1:8" ht="46.5" customHeight="1">
      <c r="A27" s="197" t="s">
        <v>73</v>
      </c>
      <c r="B27" s="198" t="s">
        <v>295</v>
      </c>
      <c r="C27" s="11" t="s">
        <v>292</v>
      </c>
      <c r="D27" s="11">
        <v>2006</v>
      </c>
      <c r="E27" s="59">
        <v>90000</v>
      </c>
      <c r="F27" s="59">
        <v>90000</v>
      </c>
      <c r="G27" s="190" t="s">
        <v>44</v>
      </c>
      <c r="H27" s="199">
        <v>90000</v>
      </c>
    </row>
    <row r="28" spans="1:8" ht="46.5" customHeight="1">
      <c r="A28" s="144" t="s">
        <v>75</v>
      </c>
      <c r="B28" s="64" t="s">
        <v>296</v>
      </c>
      <c r="C28" s="11" t="s">
        <v>292</v>
      </c>
      <c r="D28" s="11">
        <v>2006</v>
      </c>
      <c r="E28" s="58">
        <v>55000</v>
      </c>
      <c r="F28" s="58">
        <v>55000</v>
      </c>
      <c r="G28" s="190" t="s">
        <v>44</v>
      </c>
      <c r="H28" s="59">
        <v>55000</v>
      </c>
    </row>
    <row r="29" spans="1:8" ht="46.5" customHeight="1">
      <c r="A29" s="144" t="s">
        <v>297</v>
      </c>
      <c r="B29" s="64" t="s">
        <v>298</v>
      </c>
      <c r="C29" s="11" t="s">
        <v>292</v>
      </c>
      <c r="D29" s="11">
        <v>2006</v>
      </c>
      <c r="E29" s="58">
        <v>10000</v>
      </c>
      <c r="F29" s="58">
        <v>10000</v>
      </c>
      <c r="G29" s="190" t="s">
        <v>44</v>
      </c>
      <c r="H29" s="59">
        <v>10000</v>
      </c>
    </row>
    <row r="30" spans="1:8" ht="46.5" customHeight="1">
      <c r="A30" s="144" t="s">
        <v>299</v>
      </c>
      <c r="B30" s="64" t="s">
        <v>300</v>
      </c>
      <c r="C30" s="11" t="s">
        <v>292</v>
      </c>
      <c r="D30" s="11">
        <v>2006</v>
      </c>
      <c r="E30" s="58">
        <v>115000</v>
      </c>
      <c r="F30" s="58">
        <v>115000</v>
      </c>
      <c r="G30" s="190" t="s">
        <v>44</v>
      </c>
      <c r="H30" s="59">
        <v>115000</v>
      </c>
    </row>
    <row r="31" spans="1:8" ht="54" customHeight="1">
      <c r="A31" s="144" t="s">
        <v>301</v>
      </c>
      <c r="B31" s="64" t="s">
        <v>302</v>
      </c>
      <c r="C31" s="11" t="s">
        <v>292</v>
      </c>
      <c r="D31" s="11">
        <v>2006</v>
      </c>
      <c r="E31" s="58">
        <v>100000</v>
      </c>
      <c r="F31" s="58">
        <v>100000</v>
      </c>
      <c r="G31" s="190" t="s">
        <v>44</v>
      </c>
      <c r="H31" s="59">
        <v>100000</v>
      </c>
    </row>
    <row r="32" spans="1:8" ht="46.5" customHeight="1">
      <c r="A32" s="144" t="s">
        <v>303</v>
      </c>
      <c r="B32" s="64" t="s">
        <v>304</v>
      </c>
      <c r="C32" s="11" t="s">
        <v>292</v>
      </c>
      <c r="D32" s="11">
        <v>2006</v>
      </c>
      <c r="E32" s="58">
        <v>32000</v>
      </c>
      <c r="F32" s="58">
        <v>32000</v>
      </c>
      <c r="G32" s="190" t="s">
        <v>44</v>
      </c>
      <c r="H32" s="59">
        <v>32000</v>
      </c>
    </row>
    <row r="33" spans="1:8" ht="46.5" customHeight="1">
      <c r="A33" s="144" t="s">
        <v>305</v>
      </c>
      <c r="B33" s="64" t="s">
        <v>306</v>
      </c>
      <c r="C33" s="11" t="s">
        <v>292</v>
      </c>
      <c r="D33" s="11">
        <v>2006</v>
      </c>
      <c r="E33" s="58">
        <v>65000</v>
      </c>
      <c r="F33" s="58">
        <v>65000</v>
      </c>
      <c r="G33" s="190" t="s">
        <v>44</v>
      </c>
      <c r="H33" s="59">
        <v>65000</v>
      </c>
    </row>
    <row r="34" spans="1:8" ht="41.25" customHeight="1">
      <c r="A34" s="144" t="s">
        <v>307</v>
      </c>
      <c r="B34" s="64" t="s">
        <v>308</v>
      </c>
      <c r="C34" s="11" t="s">
        <v>292</v>
      </c>
      <c r="D34" s="11">
        <v>2006</v>
      </c>
      <c r="E34" s="58">
        <v>28000</v>
      </c>
      <c r="F34" s="58">
        <v>28000</v>
      </c>
      <c r="G34" s="190" t="s">
        <v>44</v>
      </c>
      <c r="H34" s="59">
        <v>28000</v>
      </c>
    </row>
    <row r="35" spans="1:8" ht="37.5" customHeight="1">
      <c r="A35" s="197"/>
      <c r="B35" s="191" t="s">
        <v>309</v>
      </c>
      <c r="C35" s="6" t="s">
        <v>283</v>
      </c>
      <c r="D35" s="6" t="s">
        <v>283</v>
      </c>
      <c r="E35" s="192">
        <v>1200000</v>
      </c>
      <c r="F35" s="192">
        <v>1200000</v>
      </c>
      <c r="G35" s="200" t="s">
        <v>44</v>
      </c>
      <c r="H35" s="192">
        <v>1200000</v>
      </c>
    </row>
    <row r="36" spans="1:8" ht="48.75" customHeight="1">
      <c r="A36" s="144" t="s">
        <v>77</v>
      </c>
      <c r="B36" s="64" t="s">
        <v>310</v>
      </c>
      <c r="C36" s="11" t="s">
        <v>311</v>
      </c>
      <c r="D36" s="11">
        <v>2006</v>
      </c>
      <c r="E36" s="58">
        <v>20000</v>
      </c>
      <c r="F36" s="58">
        <v>20000</v>
      </c>
      <c r="G36" s="58">
        <v>20000</v>
      </c>
      <c r="H36" s="188" t="s">
        <v>44</v>
      </c>
    </row>
    <row r="37" spans="1:8" ht="49.5" customHeight="1">
      <c r="A37" s="201" t="s">
        <v>79</v>
      </c>
      <c r="B37" s="39" t="s">
        <v>312</v>
      </c>
      <c r="C37" s="11" t="s">
        <v>311</v>
      </c>
      <c r="D37" s="11">
        <v>2006</v>
      </c>
      <c r="E37" s="58">
        <v>8000</v>
      </c>
      <c r="F37" s="58">
        <v>8000</v>
      </c>
      <c r="G37" s="202">
        <v>8000</v>
      </c>
      <c r="H37" s="188" t="s">
        <v>44</v>
      </c>
    </row>
    <row r="38" spans="1:8" ht="45" customHeight="1">
      <c r="A38" s="11" t="s">
        <v>81</v>
      </c>
      <c r="B38" s="64" t="s">
        <v>313</v>
      </c>
      <c r="C38" s="11" t="s">
        <v>311</v>
      </c>
      <c r="D38" s="11">
        <v>2006</v>
      </c>
      <c r="E38" s="58">
        <v>5500</v>
      </c>
      <c r="F38" s="58">
        <v>5500</v>
      </c>
      <c r="G38" s="58">
        <v>5500</v>
      </c>
      <c r="H38" s="188" t="s">
        <v>44</v>
      </c>
    </row>
    <row r="39" spans="1:8" ht="38.25" customHeight="1">
      <c r="A39" s="201"/>
      <c r="B39" s="191" t="s">
        <v>314</v>
      </c>
      <c r="C39" s="6" t="s">
        <v>283</v>
      </c>
      <c r="D39" s="6" t="s">
        <v>283</v>
      </c>
      <c r="E39" s="192">
        <v>33500</v>
      </c>
      <c r="F39" s="192">
        <v>33500</v>
      </c>
      <c r="G39" s="203">
        <v>33500</v>
      </c>
      <c r="H39" s="204" t="s">
        <v>44</v>
      </c>
    </row>
    <row r="40" spans="1:8" ht="51" customHeight="1">
      <c r="A40" s="201" t="s">
        <v>83</v>
      </c>
      <c r="B40" s="208" t="s">
        <v>315</v>
      </c>
      <c r="C40" s="11" t="s">
        <v>316</v>
      </c>
      <c r="D40" s="11">
        <v>2006</v>
      </c>
      <c r="E40" s="209">
        <v>6000</v>
      </c>
      <c r="F40" s="209">
        <v>6000</v>
      </c>
      <c r="G40" s="202">
        <v>6000</v>
      </c>
      <c r="H40" s="188" t="s">
        <v>44</v>
      </c>
    </row>
    <row r="41" spans="1:8" ht="47.25" customHeight="1">
      <c r="A41" s="9" t="s">
        <v>85</v>
      </c>
      <c r="B41" s="64" t="s">
        <v>317</v>
      </c>
      <c r="C41" s="11" t="s">
        <v>316</v>
      </c>
      <c r="D41" s="11">
        <v>2006</v>
      </c>
      <c r="E41" s="58">
        <v>18000</v>
      </c>
      <c r="F41" s="58">
        <v>18000</v>
      </c>
      <c r="G41" s="38">
        <v>18000</v>
      </c>
      <c r="H41" s="188" t="s">
        <v>44</v>
      </c>
    </row>
    <row r="42" spans="1:8" ht="47.25" customHeight="1">
      <c r="A42" s="9"/>
      <c r="B42" s="191" t="s">
        <v>318</v>
      </c>
      <c r="C42" s="6" t="s">
        <v>283</v>
      </c>
      <c r="D42" s="6" t="s">
        <v>283</v>
      </c>
      <c r="E42" s="192">
        <v>24000</v>
      </c>
      <c r="F42" s="192">
        <v>24000</v>
      </c>
      <c r="G42" s="210">
        <v>24000</v>
      </c>
      <c r="H42" s="204" t="s">
        <v>44</v>
      </c>
    </row>
    <row r="43" spans="1:8" ht="51" customHeight="1">
      <c r="A43" s="9" t="s">
        <v>87</v>
      </c>
      <c r="B43" s="64" t="s">
        <v>319</v>
      </c>
      <c r="C43" s="11" t="s">
        <v>320</v>
      </c>
      <c r="D43" s="9">
        <v>2006</v>
      </c>
      <c r="E43" s="38">
        <v>15000</v>
      </c>
      <c r="F43" s="38">
        <v>15000</v>
      </c>
      <c r="G43" s="38">
        <v>15000</v>
      </c>
      <c r="H43" s="188" t="s">
        <v>44</v>
      </c>
    </row>
    <row r="44" spans="1:8" ht="62.25" customHeight="1">
      <c r="A44" s="144" t="s">
        <v>89</v>
      </c>
      <c r="B44" s="64" t="s">
        <v>321</v>
      </c>
      <c r="C44" s="11" t="s">
        <v>322</v>
      </c>
      <c r="D44" s="11">
        <v>2006</v>
      </c>
      <c r="E44" s="58">
        <v>8000</v>
      </c>
      <c r="F44" s="58">
        <v>8000</v>
      </c>
      <c r="G44" s="211">
        <v>8000</v>
      </c>
      <c r="H44" s="211" t="s">
        <v>44</v>
      </c>
    </row>
    <row r="45" spans="1:8" ht="47.25" customHeight="1">
      <c r="A45" s="11" t="s">
        <v>91</v>
      </c>
      <c r="B45" s="64" t="s">
        <v>323</v>
      </c>
      <c r="C45" s="11" t="s">
        <v>324</v>
      </c>
      <c r="D45" s="11">
        <v>2006</v>
      </c>
      <c r="E45" s="58">
        <v>275000</v>
      </c>
      <c r="F45" s="58">
        <v>275000</v>
      </c>
      <c r="G45" s="58">
        <v>275000</v>
      </c>
      <c r="H45" s="188" t="s">
        <v>44</v>
      </c>
    </row>
    <row r="46" spans="1:8" ht="53.25" customHeight="1">
      <c r="A46" s="144" t="s">
        <v>138</v>
      </c>
      <c r="B46" s="64" t="s">
        <v>325</v>
      </c>
      <c r="C46" s="11" t="s">
        <v>326</v>
      </c>
      <c r="D46" s="11">
        <v>2006</v>
      </c>
      <c r="E46" s="58">
        <v>300000</v>
      </c>
      <c r="F46" s="58">
        <v>300000</v>
      </c>
      <c r="G46" s="58">
        <v>300000</v>
      </c>
      <c r="H46" s="188" t="s">
        <v>44</v>
      </c>
    </row>
    <row r="47" spans="1:8" ht="37.5" customHeight="1">
      <c r="A47" s="144"/>
      <c r="B47" s="191" t="s">
        <v>327</v>
      </c>
      <c r="C47" s="191" t="s">
        <v>283</v>
      </c>
      <c r="D47" s="191" t="s">
        <v>283</v>
      </c>
      <c r="E47" s="192">
        <v>575000</v>
      </c>
      <c r="F47" s="192">
        <v>575000</v>
      </c>
      <c r="G47" s="192">
        <v>575000</v>
      </c>
      <c r="H47" s="204" t="s">
        <v>44</v>
      </c>
    </row>
    <row r="48" ht="51" customHeight="1"/>
    <row r="49" ht="39.75" customHeight="1"/>
    <row r="50" ht="45" customHeight="1"/>
    <row r="51" ht="42.75" customHeight="1"/>
    <row r="52" ht="48" customHeight="1"/>
    <row r="53" ht="42" customHeight="1"/>
    <row r="54" ht="39.75" customHeight="1"/>
    <row r="55" ht="40.5" customHeight="1"/>
    <row r="56" ht="42" customHeight="1"/>
    <row r="57" ht="49.5" customHeight="1"/>
    <row r="58" ht="39.75" customHeight="1"/>
    <row r="59" ht="45.75" customHeight="1"/>
    <row r="60" ht="46.5" customHeight="1"/>
    <row r="61" ht="39" customHeight="1"/>
    <row r="62" ht="54" customHeight="1"/>
    <row r="64" ht="45" customHeight="1"/>
  </sheetData>
  <mergeCells count="14">
    <mergeCell ref="C3:D3"/>
    <mergeCell ref="A6:H6"/>
    <mergeCell ref="A7:H7"/>
    <mergeCell ref="A8:H8"/>
    <mergeCell ref="A17:B17"/>
    <mergeCell ref="B9:G9"/>
    <mergeCell ref="E12:G12"/>
    <mergeCell ref="A13:A15"/>
    <mergeCell ref="B13:B15"/>
    <mergeCell ref="C13:C15"/>
    <mergeCell ref="D13:D15"/>
    <mergeCell ref="E13:E15"/>
    <mergeCell ref="F13:F15"/>
    <mergeCell ref="G13:H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09"/>
  <sheetViews>
    <sheetView workbookViewId="0" topLeftCell="A1">
      <selection activeCell="A1" sqref="A1:IV16384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11.375" style="0" customWidth="1"/>
    <col min="4" max="4" width="10.625" style="0" customWidth="1"/>
    <col min="5" max="6" width="10.75390625" style="0" customWidth="1"/>
    <col min="7" max="7" width="10.125" style="0" customWidth="1"/>
    <col min="8" max="8" width="10.25390625" style="0" customWidth="1"/>
    <col min="9" max="12" width="10.125" style="0" customWidth="1"/>
    <col min="13" max="13" width="9.00390625" style="0" customWidth="1"/>
  </cols>
  <sheetData>
    <row r="1" spans="4:11" ht="11.25" customHeight="1">
      <c r="D1" s="212"/>
      <c r="K1" t="s">
        <v>328</v>
      </c>
    </row>
    <row r="2" spans="4:13" ht="11.25" customHeight="1">
      <c r="D2" s="212"/>
      <c r="K2" t="s">
        <v>268</v>
      </c>
      <c r="M2" s="213"/>
    </row>
    <row r="3" spans="4:13" ht="11.25" customHeight="1">
      <c r="D3" s="212"/>
      <c r="K3" t="s">
        <v>269</v>
      </c>
      <c r="M3" s="213"/>
    </row>
    <row r="4" spans="4:13" ht="11.25" customHeight="1">
      <c r="D4" s="212"/>
      <c r="K4" t="s">
        <v>270</v>
      </c>
      <c r="M4" s="213"/>
    </row>
    <row r="5" spans="4:13" ht="11.25" customHeight="1">
      <c r="D5" s="212"/>
      <c r="M5" s="213"/>
    </row>
    <row r="6" spans="1:12" ht="7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3" ht="13.5" customHeight="1">
      <c r="A7" s="353" t="s">
        <v>329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</row>
    <row r="8" spans="1:13" ht="13.5" customHeight="1">
      <c r="A8" s="353" t="s">
        <v>330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</row>
    <row r="9" spans="1:13" ht="13.5" customHeight="1">
      <c r="A9" s="353" t="s">
        <v>331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351"/>
    </row>
    <row r="10" spans="1:13" ht="13.5" customHeight="1">
      <c r="A10" s="353" t="s">
        <v>273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351"/>
    </row>
    <row r="11" spans="1:13" ht="15" customHeight="1">
      <c r="A11" s="214" t="s">
        <v>332</v>
      </c>
      <c r="M11" s="2" t="s">
        <v>2</v>
      </c>
    </row>
    <row r="12" ht="3.75" customHeight="1">
      <c r="A12" s="215"/>
    </row>
    <row r="13" spans="1:13" ht="18.75" customHeight="1">
      <c r="A13" s="424" t="s">
        <v>5</v>
      </c>
      <c r="B13" s="424" t="s">
        <v>275</v>
      </c>
      <c r="C13" s="424" t="s">
        <v>333</v>
      </c>
      <c r="D13" s="424" t="s">
        <v>277</v>
      </c>
      <c r="E13" s="424" t="s">
        <v>334</v>
      </c>
      <c r="F13" s="424" t="s">
        <v>335</v>
      </c>
      <c r="G13" s="426" t="s">
        <v>279</v>
      </c>
      <c r="H13" s="427"/>
      <c r="I13" s="427"/>
      <c r="J13" s="427"/>
      <c r="K13" s="427"/>
      <c r="L13" s="427"/>
      <c r="M13" s="428"/>
    </row>
    <row r="14" spans="1:13" ht="60" customHeight="1">
      <c r="A14" s="425"/>
      <c r="B14" s="425"/>
      <c r="C14" s="425"/>
      <c r="D14" s="425"/>
      <c r="E14" s="425"/>
      <c r="F14" s="425"/>
      <c r="G14" s="216" t="s">
        <v>280</v>
      </c>
      <c r="H14" s="218" t="s">
        <v>336</v>
      </c>
      <c r="I14" s="218" t="s">
        <v>337</v>
      </c>
      <c r="J14" s="216" t="s">
        <v>338</v>
      </c>
      <c r="K14" s="219" t="s">
        <v>339</v>
      </c>
      <c r="L14" s="216" t="s">
        <v>340</v>
      </c>
      <c r="M14" s="216" t="s">
        <v>341</v>
      </c>
    </row>
    <row r="15" spans="1:13" ht="18.75" customHeight="1">
      <c r="A15" s="220">
        <v>1</v>
      </c>
      <c r="B15" s="217">
        <v>2</v>
      </c>
      <c r="C15" s="220">
        <v>3</v>
      </c>
      <c r="D15" s="220">
        <v>4</v>
      </c>
      <c r="E15" s="220">
        <v>5</v>
      </c>
      <c r="F15" s="220">
        <v>6</v>
      </c>
      <c r="G15" s="220">
        <v>7</v>
      </c>
      <c r="H15" s="221">
        <v>8</v>
      </c>
      <c r="I15" s="221">
        <v>9</v>
      </c>
      <c r="J15" s="221">
        <v>10</v>
      </c>
      <c r="K15" s="221">
        <v>11</v>
      </c>
      <c r="L15" s="221">
        <v>12</v>
      </c>
      <c r="M15" s="221">
        <v>13</v>
      </c>
    </row>
    <row r="16" spans="1:13" ht="18.75" customHeight="1">
      <c r="A16" s="429" t="s">
        <v>342</v>
      </c>
      <c r="B16" s="430"/>
      <c r="C16" s="430"/>
      <c r="D16" s="431"/>
      <c r="E16" s="222">
        <v>42456064</v>
      </c>
      <c r="F16" s="223">
        <v>24322540</v>
      </c>
      <c r="G16" s="224" t="s">
        <v>44</v>
      </c>
      <c r="H16" s="223">
        <v>3506824</v>
      </c>
      <c r="I16" s="223">
        <v>6115712</v>
      </c>
      <c r="J16" s="223">
        <v>3259000</v>
      </c>
      <c r="K16" s="223">
        <v>10212099</v>
      </c>
      <c r="L16" s="223">
        <v>1089654</v>
      </c>
      <c r="M16" s="223">
        <v>139251</v>
      </c>
    </row>
    <row r="17" spans="1:28" ht="27" customHeight="1">
      <c r="A17" s="370" t="s">
        <v>14</v>
      </c>
      <c r="B17" s="362" t="s">
        <v>343</v>
      </c>
      <c r="C17" s="226" t="s">
        <v>344</v>
      </c>
      <c r="D17" s="370" t="s">
        <v>345</v>
      </c>
      <c r="E17" s="367">
        <v>80000</v>
      </c>
      <c r="F17" s="367">
        <v>18000</v>
      </c>
      <c r="G17" s="367"/>
      <c r="H17" s="367"/>
      <c r="I17" s="367">
        <v>18000</v>
      </c>
      <c r="J17" s="367"/>
      <c r="K17" s="367"/>
      <c r="L17" s="367"/>
      <c r="M17" s="367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 ht="18" customHeight="1">
      <c r="A18" s="371"/>
      <c r="B18" s="363"/>
      <c r="C18" s="234" t="s">
        <v>178</v>
      </c>
      <c r="D18" s="371"/>
      <c r="E18" s="368"/>
      <c r="F18" s="368"/>
      <c r="G18" s="368"/>
      <c r="H18" s="368"/>
      <c r="I18" s="368"/>
      <c r="J18" s="368"/>
      <c r="K18" s="368"/>
      <c r="L18" s="368"/>
      <c r="M18" s="368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 ht="18" customHeight="1">
      <c r="A19" s="371"/>
      <c r="B19" s="363"/>
      <c r="C19" s="234" t="s">
        <v>180</v>
      </c>
      <c r="D19" s="371"/>
      <c r="E19" s="368"/>
      <c r="F19" s="368"/>
      <c r="G19" s="368"/>
      <c r="H19" s="368"/>
      <c r="I19" s="368"/>
      <c r="J19" s="368"/>
      <c r="K19" s="368"/>
      <c r="L19" s="368"/>
      <c r="M19" s="368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 ht="18" customHeight="1">
      <c r="A20" s="372"/>
      <c r="B20" s="364"/>
      <c r="C20" s="236" t="s">
        <v>346</v>
      </c>
      <c r="D20" s="372"/>
      <c r="E20" s="369"/>
      <c r="F20" s="369"/>
      <c r="G20" s="369"/>
      <c r="H20" s="369"/>
      <c r="I20" s="369"/>
      <c r="J20" s="369"/>
      <c r="K20" s="369"/>
      <c r="L20" s="369"/>
      <c r="M20" s="369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13" ht="30" customHeight="1">
      <c r="A21" s="359" t="s">
        <v>16</v>
      </c>
      <c r="B21" s="362" t="s">
        <v>347</v>
      </c>
      <c r="C21" s="237" t="s">
        <v>344</v>
      </c>
      <c r="D21" s="421" t="s">
        <v>348</v>
      </c>
      <c r="E21" s="356">
        <v>510747</v>
      </c>
      <c r="F21" s="356">
        <v>499755</v>
      </c>
      <c r="G21" s="356"/>
      <c r="H21" s="356"/>
      <c r="I21" s="356">
        <v>172047</v>
      </c>
      <c r="J21" s="356"/>
      <c r="K21" s="356">
        <v>327708</v>
      </c>
      <c r="L21" s="356"/>
      <c r="M21" s="356"/>
    </row>
    <row r="22" spans="1:13" s="241" customFormat="1" ht="18" customHeight="1">
      <c r="A22" s="365"/>
      <c r="B22" s="363"/>
      <c r="C22" s="234" t="s">
        <v>178</v>
      </c>
      <c r="D22" s="422"/>
      <c r="E22" s="368"/>
      <c r="F22" s="368"/>
      <c r="G22" s="368"/>
      <c r="H22" s="368"/>
      <c r="I22" s="368"/>
      <c r="J22" s="368"/>
      <c r="K22" s="368"/>
      <c r="L22" s="368"/>
      <c r="M22" s="368"/>
    </row>
    <row r="23" spans="1:13" s="241" customFormat="1" ht="18" customHeight="1">
      <c r="A23" s="365"/>
      <c r="B23" s="363"/>
      <c r="C23" s="234" t="s">
        <v>188</v>
      </c>
      <c r="D23" s="422"/>
      <c r="E23" s="368"/>
      <c r="F23" s="368"/>
      <c r="G23" s="368"/>
      <c r="H23" s="368"/>
      <c r="I23" s="368"/>
      <c r="J23" s="368"/>
      <c r="K23" s="368"/>
      <c r="L23" s="368"/>
      <c r="M23" s="368"/>
    </row>
    <row r="24" spans="1:13" s="241" customFormat="1" ht="18" customHeight="1">
      <c r="A24" s="366"/>
      <c r="B24" s="364"/>
      <c r="C24" s="236" t="s">
        <v>349</v>
      </c>
      <c r="D24" s="423"/>
      <c r="E24" s="369"/>
      <c r="F24" s="369"/>
      <c r="G24" s="369"/>
      <c r="H24" s="369"/>
      <c r="I24" s="369"/>
      <c r="J24" s="369"/>
      <c r="K24" s="369"/>
      <c r="L24" s="369"/>
      <c r="M24" s="369"/>
    </row>
    <row r="25" spans="1:13" s="241" customFormat="1" ht="30" customHeight="1">
      <c r="A25" s="416" t="s">
        <v>18</v>
      </c>
      <c r="B25" s="362" t="s">
        <v>350</v>
      </c>
      <c r="C25" s="237" t="s">
        <v>344</v>
      </c>
      <c r="D25" s="416" t="s">
        <v>351</v>
      </c>
      <c r="E25" s="413">
        <v>1500000</v>
      </c>
      <c r="F25" s="413">
        <v>10000</v>
      </c>
      <c r="G25" s="413"/>
      <c r="H25" s="413"/>
      <c r="I25" s="413">
        <v>10000</v>
      </c>
      <c r="J25" s="356"/>
      <c r="K25" s="356"/>
      <c r="L25" s="356"/>
      <c r="M25" s="356"/>
    </row>
    <row r="26" spans="1:28" ht="18" customHeight="1">
      <c r="A26" s="371"/>
      <c r="B26" s="363"/>
      <c r="C26" s="234" t="s">
        <v>178</v>
      </c>
      <c r="D26" s="371"/>
      <c r="E26" s="391"/>
      <c r="F26" s="391"/>
      <c r="G26" s="391"/>
      <c r="H26" s="391"/>
      <c r="I26" s="391"/>
      <c r="J26" s="357"/>
      <c r="K26" s="357"/>
      <c r="L26" s="357"/>
      <c r="M26" s="357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1:28" ht="18" customHeight="1">
      <c r="A27" s="371"/>
      <c r="B27" s="363"/>
      <c r="C27" s="234" t="s">
        <v>188</v>
      </c>
      <c r="D27" s="371"/>
      <c r="E27" s="391"/>
      <c r="F27" s="391"/>
      <c r="G27" s="391"/>
      <c r="H27" s="391"/>
      <c r="I27" s="391"/>
      <c r="J27" s="357"/>
      <c r="K27" s="357"/>
      <c r="L27" s="357"/>
      <c r="M27" s="357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28" ht="18" customHeight="1">
      <c r="A28" s="372"/>
      <c r="B28" s="364"/>
      <c r="C28" s="236" t="s">
        <v>349</v>
      </c>
      <c r="D28" s="372"/>
      <c r="E28" s="380"/>
      <c r="F28" s="380"/>
      <c r="G28" s="380"/>
      <c r="H28" s="380"/>
      <c r="I28" s="380"/>
      <c r="J28" s="358"/>
      <c r="K28" s="358"/>
      <c r="L28" s="358"/>
      <c r="M28" s="358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28" ht="27" customHeight="1">
      <c r="A29" s="354" t="s">
        <v>352</v>
      </c>
      <c r="B29" s="355"/>
      <c r="C29" s="246" t="s">
        <v>178</v>
      </c>
      <c r="D29" s="247" t="s">
        <v>353</v>
      </c>
      <c r="E29" s="248">
        <v>2090747</v>
      </c>
      <c r="F29" s="248">
        <v>527755</v>
      </c>
      <c r="G29" s="248"/>
      <c r="H29" s="248"/>
      <c r="I29" s="248">
        <v>200047</v>
      </c>
      <c r="J29" s="248"/>
      <c r="K29" s="248">
        <f>SUM(K21:K28)</f>
        <v>327708</v>
      </c>
      <c r="L29" s="248"/>
      <c r="M29" s="248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1:28" ht="30.75" customHeight="1">
      <c r="A30" s="370" t="s">
        <v>20</v>
      </c>
      <c r="B30" s="362" t="s">
        <v>354</v>
      </c>
      <c r="C30" s="226" t="s">
        <v>344</v>
      </c>
      <c r="D30" s="370" t="s">
        <v>348</v>
      </c>
      <c r="E30" s="367">
        <v>275516</v>
      </c>
      <c r="F30" s="367">
        <v>271839</v>
      </c>
      <c r="G30" s="367"/>
      <c r="H30" s="367"/>
      <c r="I30" s="367">
        <v>271839</v>
      </c>
      <c r="J30" s="367"/>
      <c r="K30" s="367"/>
      <c r="L30" s="367"/>
      <c r="M30" s="367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1:28" ht="18.75" customHeight="1">
      <c r="A31" s="371"/>
      <c r="B31" s="363"/>
      <c r="C31" s="234" t="s">
        <v>355</v>
      </c>
      <c r="D31" s="371"/>
      <c r="E31" s="368"/>
      <c r="F31" s="368"/>
      <c r="G31" s="368"/>
      <c r="H31" s="368"/>
      <c r="I31" s="368"/>
      <c r="J31" s="368"/>
      <c r="K31" s="368"/>
      <c r="L31" s="368"/>
      <c r="M31" s="368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1:28" ht="18.75" customHeight="1">
      <c r="A32" s="371"/>
      <c r="B32" s="363"/>
      <c r="C32" s="234" t="s">
        <v>356</v>
      </c>
      <c r="D32" s="371"/>
      <c r="E32" s="368"/>
      <c r="F32" s="368"/>
      <c r="G32" s="368"/>
      <c r="H32" s="368"/>
      <c r="I32" s="368"/>
      <c r="J32" s="368"/>
      <c r="K32" s="368"/>
      <c r="L32" s="368"/>
      <c r="M32" s="368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28" ht="18.75" customHeight="1">
      <c r="A33" s="372"/>
      <c r="B33" s="364"/>
      <c r="C33" s="234" t="s">
        <v>346</v>
      </c>
      <c r="D33" s="372"/>
      <c r="E33" s="369"/>
      <c r="F33" s="369"/>
      <c r="G33" s="369"/>
      <c r="H33" s="369"/>
      <c r="I33" s="369"/>
      <c r="J33" s="369"/>
      <c r="K33" s="369"/>
      <c r="L33" s="369"/>
      <c r="M33" s="369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</row>
    <row r="34" spans="1:28" ht="30" customHeight="1">
      <c r="A34" s="370" t="s">
        <v>22</v>
      </c>
      <c r="B34" s="362" t="s">
        <v>357</v>
      </c>
      <c r="C34" s="238" t="s">
        <v>344</v>
      </c>
      <c r="D34" s="370" t="s">
        <v>348</v>
      </c>
      <c r="E34" s="367">
        <v>195872</v>
      </c>
      <c r="F34" s="367">
        <v>192195</v>
      </c>
      <c r="G34" s="367"/>
      <c r="H34" s="367"/>
      <c r="I34" s="367">
        <v>192195</v>
      </c>
      <c r="J34" s="367"/>
      <c r="K34" s="367"/>
      <c r="L34" s="367"/>
      <c r="M34" s="367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28" ht="18.75" customHeight="1">
      <c r="A35" s="371"/>
      <c r="B35" s="363"/>
      <c r="C35" s="234" t="s">
        <v>355</v>
      </c>
      <c r="D35" s="371"/>
      <c r="E35" s="368"/>
      <c r="F35" s="368"/>
      <c r="G35" s="368"/>
      <c r="H35" s="368"/>
      <c r="I35" s="368"/>
      <c r="J35" s="368"/>
      <c r="K35" s="368"/>
      <c r="L35" s="368"/>
      <c r="M35" s="368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1:28" ht="18.75" customHeight="1">
      <c r="A36" s="371"/>
      <c r="B36" s="363"/>
      <c r="C36" s="234" t="s">
        <v>356</v>
      </c>
      <c r="D36" s="371"/>
      <c r="E36" s="368"/>
      <c r="F36" s="368"/>
      <c r="G36" s="368"/>
      <c r="H36" s="368"/>
      <c r="I36" s="368"/>
      <c r="J36" s="368"/>
      <c r="K36" s="368"/>
      <c r="L36" s="368"/>
      <c r="M36" s="368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1:28" ht="18.75" customHeight="1">
      <c r="A37" s="372"/>
      <c r="B37" s="364"/>
      <c r="C37" s="234" t="s">
        <v>346</v>
      </c>
      <c r="D37" s="372"/>
      <c r="E37" s="369"/>
      <c r="F37" s="369"/>
      <c r="G37" s="369"/>
      <c r="H37" s="369"/>
      <c r="I37" s="369"/>
      <c r="J37" s="369"/>
      <c r="K37" s="369"/>
      <c r="L37" s="369"/>
      <c r="M37" s="369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</row>
    <row r="38" spans="1:28" ht="31.5" customHeight="1">
      <c r="A38" s="370" t="s">
        <v>36</v>
      </c>
      <c r="B38" s="362" t="s">
        <v>358</v>
      </c>
      <c r="C38" s="238" t="s">
        <v>344</v>
      </c>
      <c r="D38" s="370" t="s">
        <v>359</v>
      </c>
      <c r="E38" s="367">
        <v>519520</v>
      </c>
      <c r="F38" s="367">
        <v>500000</v>
      </c>
      <c r="G38" s="367"/>
      <c r="H38" s="367"/>
      <c r="I38" s="367">
        <v>500000</v>
      </c>
      <c r="J38" s="367"/>
      <c r="K38" s="367"/>
      <c r="L38" s="367"/>
      <c r="M38" s="367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</row>
    <row r="39" spans="1:28" ht="18.75" customHeight="1">
      <c r="A39" s="371"/>
      <c r="B39" s="363"/>
      <c r="C39" s="234" t="s">
        <v>355</v>
      </c>
      <c r="D39" s="371"/>
      <c r="E39" s="368"/>
      <c r="F39" s="368"/>
      <c r="G39" s="368"/>
      <c r="H39" s="368"/>
      <c r="I39" s="368"/>
      <c r="J39" s="368"/>
      <c r="K39" s="368"/>
      <c r="L39" s="368"/>
      <c r="M39" s="368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</row>
    <row r="40" spans="1:28" ht="18.75" customHeight="1">
      <c r="A40" s="371"/>
      <c r="B40" s="363"/>
      <c r="C40" s="234" t="s">
        <v>356</v>
      </c>
      <c r="D40" s="371"/>
      <c r="E40" s="368"/>
      <c r="F40" s="368"/>
      <c r="G40" s="368"/>
      <c r="H40" s="368"/>
      <c r="I40" s="368"/>
      <c r="J40" s="368"/>
      <c r="K40" s="368"/>
      <c r="L40" s="368"/>
      <c r="M40" s="368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1:28" ht="18.75" customHeight="1">
      <c r="A41" s="372"/>
      <c r="B41" s="364"/>
      <c r="C41" s="234" t="s">
        <v>346</v>
      </c>
      <c r="D41" s="372"/>
      <c r="E41" s="369"/>
      <c r="F41" s="369"/>
      <c r="G41" s="369"/>
      <c r="H41" s="369"/>
      <c r="I41" s="369"/>
      <c r="J41" s="369"/>
      <c r="K41" s="369"/>
      <c r="L41" s="369"/>
      <c r="M41" s="369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</row>
    <row r="42" spans="1:28" ht="31.5" customHeight="1">
      <c r="A42" s="370" t="s">
        <v>40</v>
      </c>
      <c r="B42" s="362" t="s">
        <v>360</v>
      </c>
      <c r="C42" s="238" t="s">
        <v>344</v>
      </c>
      <c r="D42" s="370" t="s">
        <v>359</v>
      </c>
      <c r="E42" s="367">
        <v>196100</v>
      </c>
      <c r="F42" s="367">
        <v>190000</v>
      </c>
      <c r="G42" s="367"/>
      <c r="H42" s="367"/>
      <c r="I42" s="367">
        <v>190000</v>
      </c>
      <c r="J42" s="367"/>
      <c r="K42" s="367"/>
      <c r="L42" s="367"/>
      <c r="M42" s="367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</row>
    <row r="43" spans="1:28" ht="18.75" customHeight="1">
      <c r="A43" s="371"/>
      <c r="B43" s="363"/>
      <c r="C43" s="234" t="s">
        <v>355</v>
      </c>
      <c r="D43" s="371"/>
      <c r="E43" s="368"/>
      <c r="F43" s="368"/>
      <c r="G43" s="368"/>
      <c r="H43" s="368"/>
      <c r="I43" s="368"/>
      <c r="J43" s="368"/>
      <c r="K43" s="368"/>
      <c r="L43" s="368"/>
      <c r="M43" s="368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</row>
    <row r="44" spans="1:28" ht="18.75" customHeight="1">
      <c r="A44" s="371"/>
      <c r="B44" s="363"/>
      <c r="C44" s="234" t="s">
        <v>356</v>
      </c>
      <c r="D44" s="371"/>
      <c r="E44" s="368"/>
      <c r="F44" s="368"/>
      <c r="G44" s="368"/>
      <c r="H44" s="368"/>
      <c r="I44" s="368"/>
      <c r="J44" s="368"/>
      <c r="K44" s="368"/>
      <c r="L44" s="368"/>
      <c r="M44" s="368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</row>
    <row r="45" spans="1:28" ht="18.75" customHeight="1">
      <c r="A45" s="372"/>
      <c r="B45" s="364"/>
      <c r="C45" s="234" t="s">
        <v>346</v>
      </c>
      <c r="D45" s="372"/>
      <c r="E45" s="369"/>
      <c r="F45" s="369"/>
      <c r="G45" s="369"/>
      <c r="H45" s="369"/>
      <c r="I45" s="369"/>
      <c r="J45" s="369"/>
      <c r="K45" s="369"/>
      <c r="L45" s="369"/>
      <c r="M45" s="369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6" spans="1:28" ht="29.25" customHeight="1">
      <c r="A46" s="370" t="s">
        <v>71</v>
      </c>
      <c r="B46" s="362" t="s">
        <v>361</v>
      </c>
      <c r="C46" s="238" t="s">
        <v>344</v>
      </c>
      <c r="D46" s="370" t="s">
        <v>359</v>
      </c>
      <c r="E46" s="367">
        <v>350000</v>
      </c>
      <c r="F46" s="367">
        <v>340018</v>
      </c>
      <c r="G46" s="367"/>
      <c r="H46" s="367"/>
      <c r="I46" s="367">
        <v>340018</v>
      </c>
      <c r="J46" s="367"/>
      <c r="K46" s="367"/>
      <c r="L46" s="367"/>
      <c r="M46" s="367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28" ht="18.75" customHeight="1">
      <c r="A47" s="371"/>
      <c r="B47" s="363"/>
      <c r="C47" s="234" t="s">
        <v>355</v>
      </c>
      <c r="D47" s="371"/>
      <c r="E47" s="368"/>
      <c r="F47" s="368"/>
      <c r="G47" s="368"/>
      <c r="H47" s="368"/>
      <c r="I47" s="368"/>
      <c r="J47" s="368"/>
      <c r="K47" s="368"/>
      <c r="L47" s="368"/>
      <c r="M47" s="368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1:28" ht="18.75" customHeight="1">
      <c r="A48" s="371"/>
      <c r="B48" s="363"/>
      <c r="C48" s="234" t="s">
        <v>356</v>
      </c>
      <c r="D48" s="371"/>
      <c r="E48" s="368"/>
      <c r="F48" s="368"/>
      <c r="G48" s="368"/>
      <c r="H48" s="368"/>
      <c r="I48" s="368"/>
      <c r="J48" s="368"/>
      <c r="K48" s="368"/>
      <c r="L48" s="368"/>
      <c r="M48" s="368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</row>
    <row r="49" spans="1:28" ht="18.75" customHeight="1">
      <c r="A49" s="372"/>
      <c r="B49" s="364"/>
      <c r="C49" s="236" t="s">
        <v>346</v>
      </c>
      <c r="D49" s="372"/>
      <c r="E49" s="369"/>
      <c r="F49" s="369"/>
      <c r="G49" s="369"/>
      <c r="H49" s="369"/>
      <c r="I49" s="369"/>
      <c r="J49" s="369"/>
      <c r="K49" s="369"/>
      <c r="L49" s="369"/>
      <c r="M49" s="369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1:28" ht="30" customHeight="1">
      <c r="A50" s="370" t="s">
        <v>73</v>
      </c>
      <c r="B50" s="362" t="s">
        <v>362</v>
      </c>
      <c r="C50" s="238" t="s">
        <v>344</v>
      </c>
      <c r="D50" s="370" t="s">
        <v>363</v>
      </c>
      <c r="E50" s="367">
        <v>845000</v>
      </c>
      <c r="F50" s="367">
        <v>400000</v>
      </c>
      <c r="G50" s="367"/>
      <c r="H50" s="367"/>
      <c r="I50" s="367">
        <v>400000</v>
      </c>
      <c r="J50" s="367"/>
      <c r="K50" s="367"/>
      <c r="L50" s="367"/>
      <c r="M50" s="367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ht="18" customHeight="1">
      <c r="A51" s="371"/>
      <c r="B51" s="363"/>
      <c r="C51" s="234" t="s">
        <v>355</v>
      </c>
      <c r="D51" s="371"/>
      <c r="E51" s="368"/>
      <c r="F51" s="368"/>
      <c r="G51" s="368"/>
      <c r="H51" s="368"/>
      <c r="I51" s="368"/>
      <c r="J51" s="368"/>
      <c r="K51" s="368"/>
      <c r="L51" s="368"/>
      <c r="M51" s="368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 ht="18" customHeight="1">
      <c r="A52" s="371"/>
      <c r="B52" s="363"/>
      <c r="C52" s="234" t="s">
        <v>356</v>
      </c>
      <c r="D52" s="371"/>
      <c r="E52" s="368"/>
      <c r="F52" s="368"/>
      <c r="G52" s="368"/>
      <c r="H52" s="368"/>
      <c r="I52" s="368"/>
      <c r="J52" s="368"/>
      <c r="K52" s="368"/>
      <c r="L52" s="368"/>
      <c r="M52" s="368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ht="18" customHeight="1">
      <c r="A53" s="372"/>
      <c r="B53" s="364"/>
      <c r="C53" s="234" t="s">
        <v>346</v>
      </c>
      <c r="D53" s="372"/>
      <c r="E53" s="369"/>
      <c r="F53" s="369"/>
      <c r="G53" s="369"/>
      <c r="H53" s="369"/>
      <c r="I53" s="369"/>
      <c r="J53" s="369"/>
      <c r="K53" s="369"/>
      <c r="L53" s="369"/>
      <c r="M53" s="369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ht="69.75" customHeight="1">
      <c r="A54" s="9" t="s">
        <v>364</v>
      </c>
      <c r="B54" s="249" t="s">
        <v>365</v>
      </c>
      <c r="C54" s="250" t="s">
        <v>366</v>
      </c>
      <c r="D54" s="9" t="s">
        <v>367</v>
      </c>
      <c r="E54" s="19">
        <v>350000</v>
      </c>
      <c r="F54" s="19">
        <v>10000</v>
      </c>
      <c r="G54" s="19"/>
      <c r="H54" s="19"/>
      <c r="I54" s="19">
        <v>10000</v>
      </c>
      <c r="J54" s="19"/>
      <c r="K54" s="19"/>
      <c r="L54" s="19"/>
      <c r="M54" s="19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28" ht="27" customHeight="1">
      <c r="A55" s="354" t="s">
        <v>368</v>
      </c>
      <c r="B55" s="355"/>
      <c r="C55" s="251">
        <v>600</v>
      </c>
      <c r="D55" s="252" t="s">
        <v>353</v>
      </c>
      <c r="E55" s="253">
        <v>2732008</v>
      </c>
      <c r="F55" s="253">
        <v>1904052</v>
      </c>
      <c r="G55" s="253"/>
      <c r="H55" s="253"/>
      <c r="I55" s="253">
        <v>1904052</v>
      </c>
      <c r="J55" s="253"/>
      <c r="K55" s="253"/>
      <c r="L55" s="253"/>
      <c r="M55" s="253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13" s="259" customFormat="1" ht="41.25" customHeight="1">
      <c r="A56" s="416"/>
      <c r="B56" s="362" t="s">
        <v>369</v>
      </c>
      <c r="C56" s="238" t="s">
        <v>370</v>
      </c>
      <c r="D56" s="416"/>
      <c r="E56" s="413"/>
      <c r="F56" s="413"/>
      <c r="G56" s="413"/>
      <c r="H56" s="413"/>
      <c r="I56" s="413"/>
      <c r="J56" s="413"/>
      <c r="K56" s="413"/>
      <c r="L56" s="413"/>
      <c r="M56" s="413"/>
    </row>
    <row r="57" spans="1:13" s="259" customFormat="1" ht="18.75" customHeight="1">
      <c r="A57" s="385"/>
      <c r="B57" s="363"/>
      <c r="C57" s="226" t="s">
        <v>371</v>
      </c>
      <c r="D57" s="385"/>
      <c r="E57" s="414"/>
      <c r="F57" s="414"/>
      <c r="G57" s="414"/>
      <c r="H57" s="414"/>
      <c r="I57" s="414"/>
      <c r="J57" s="414"/>
      <c r="K57" s="414"/>
      <c r="L57" s="414"/>
      <c r="M57" s="414"/>
    </row>
    <row r="58" spans="1:13" s="259" customFormat="1" ht="18.75" customHeight="1">
      <c r="A58" s="385"/>
      <c r="B58" s="363"/>
      <c r="C58" s="226" t="s">
        <v>372</v>
      </c>
      <c r="D58" s="385"/>
      <c r="E58" s="414"/>
      <c r="F58" s="414"/>
      <c r="G58" s="414"/>
      <c r="H58" s="414"/>
      <c r="I58" s="414"/>
      <c r="J58" s="414"/>
      <c r="K58" s="414"/>
      <c r="L58" s="414"/>
      <c r="M58" s="414"/>
    </row>
    <row r="59" spans="1:13" s="259" customFormat="1" ht="18.75" customHeight="1">
      <c r="A59" s="385"/>
      <c r="B59" s="364"/>
      <c r="C59" s="243" t="s">
        <v>349</v>
      </c>
      <c r="D59" s="417"/>
      <c r="E59" s="415"/>
      <c r="F59" s="415"/>
      <c r="G59" s="415"/>
      <c r="H59" s="415"/>
      <c r="I59" s="415"/>
      <c r="J59" s="415"/>
      <c r="K59" s="415"/>
      <c r="L59" s="415"/>
      <c r="M59" s="415"/>
    </row>
    <row r="60" spans="1:13" ht="28.5" customHeight="1">
      <c r="A60" s="240"/>
      <c r="B60" s="264" t="s">
        <v>373</v>
      </c>
      <c r="C60" s="265"/>
      <c r="D60" s="266"/>
      <c r="E60" s="267">
        <v>14820396</v>
      </c>
      <c r="F60" s="267">
        <v>13214883</v>
      </c>
      <c r="G60" s="267"/>
      <c r="H60" s="267">
        <v>3506824</v>
      </c>
      <c r="I60" s="267">
        <v>1050353</v>
      </c>
      <c r="J60" s="267"/>
      <c r="K60" s="267">
        <v>8657706</v>
      </c>
      <c r="L60" s="267"/>
      <c r="M60" s="267"/>
    </row>
    <row r="61" spans="1:13" ht="34.5" customHeight="1">
      <c r="A61" s="240" t="s">
        <v>75</v>
      </c>
      <c r="B61" s="264" t="s">
        <v>374</v>
      </c>
      <c r="C61" s="266" t="s">
        <v>375</v>
      </c>
      <c r="D61" s="266" t="s">
        <v>376</v>
      </c>
      <c r="E61" s="267">
        <v>3795092</v>
      </c>
      <c r="F61" s="267">
        <v>3625129</v>
      </c>
      <c r="G61" s="267"/>
      <c r="H61" s="267">
        <v>200000</v>
      </c>
      <c r="I61" s="267">
        <v>1050353</v>
      </c>
      <c r="J61" s="267"/>
      <c r="K61" s="267">
        <v>2374776</v>
      </c>
      <c r="L61" s="267"/>
      <c r="M61" s="267"/>
    </row>
    <row r="62" spans="1:13" ht="31.5" customHeight="1">
      <c r="A62" s="240" t="s">
        <v>77</v>
      </c>
      <c r="B62" s="264" t="s">
        <v>377</v>
      </c>
      <c r="C62" s="268" t="s">
        <v>378</v>
      </c>
      <c r="D62" s="266" t="s">
        <v>379</v>
      </c>
      <c r="E62" s="267">
        <v>7056352</v>
      </c>
      <c r="F62" s="267">
        <v>6467800</v>
      </c>
      <c r="G62" s="267"/>
      <c r="H62" s="263">
        <v>2230985</v>
      </c>
      <c r="I62" s="267"/>
      <c r="J62" s="267"/>
      <c r="K62" s="267">
        <v>4236815</v>
      </c>
      <c r="L62" s="267"/>
      <c r="M62" s="267"/>
    </row>
    <row r="63" spans="1:13" s="259" customFormat="1" ht="30" customHeight="1">
      <c r="A63" s="262" t="s">
        <v>79</v>
      </c>
      <c r="B63" s="269" t="s">
        <v>380</v>
      </c>
      <c r="C63" s="262" t="s">
        <v>378</v>
      </c>
      <c r="D63" s="269" t="s">
        <v>379</v>
      </c>
      <c r="E63" s="263">
        <v>3968952</v>
      </c>
      <c r="F63" s="263">
        <v>3121954</v>
      </c>
      <c r="G63" s="263"/>
      <c r="H63" s="263">
        <v>1075839</v>
      </c>
      <c r="I63" s="263"/>
      <c r="J63" s="263"/>
      <c r="K63" s="263">
        <v>2046115</v>
      </c>
      <c r="L63" s="263"/>
      <c r="M63" s="263"/>
    </row>
    <row r="64" spans="1:13" s="259" customFormat="1" ht="26.25" customHeight="1">
      <c r="A64" s="354" t="s">
        <v>381</v>
      </c>
      <c r="B64" s="355"/>
      <c r="C64" s="251">
        <v>630</v>
      </c>
      <c r="D64" s="247" t="s">
        <v>353</v>
      </c>
      <c r="E64" s="248">
        <f>SUM(E61:E63)</f>
        <v>14820396</v>
      </c>
      <c r="F64" s="248">
        <f>SUM(F61:F63)</f>
        <v>13214883</v>
      </c>
      <c r="G64" s="248"/>
      <c r="H64" s="248">
        <f>SUM(H61:H63)</f>
        <v>3506824</v>
      </c>
      <c r="I64" s="248">
        <f>SUM(I61:I63)</f>
        <v>1050353</v>
      </c>
      <c r="J64" s="248"/>
      <c r="K64" s="248">
        <f>SUM(K61:K63)</f>
        <v>8657706</v>
      </c>
      <c r="L64" s="248"/>
      <c r="M64" s="248"/>
    </row>
    <row r="65" spans="1:13" s="259" customFormat="1" ht="30.75" customHeight="1">
      <c r="A65" s="416" t="s">
        <v>81</v>
      </c>
      <c r="B65" s="418" t="s">
        <v>382</v>
      </c>
      <c r="C65" s="237" t="s">
        <v>344</v>
      </c>
      <c r="D65" s="418" t="s">
        <v>359</v>
      </c>
      <c r="E65" s="413">
        <v>470000</v>
      </c>
      <c r="F65" s="413">
        <v>450000</v>
      </c>
      <c r="G65" s="413"/>
      <c r="H65" s="413"/>
      <c r="I65" s="413">
        <v>450000</v>
      </c>
      <c r="J65" s="413"/>
      <c r="K65" s="413"/>
      <c r="L65" s="413"/>
      <c r="M65" s="413"/>
    </row>
    <row r="66" spans="1:13" s="259" customFormat="1" ht="18.75" customHeight="1">
      <c r="A66" s="385"/>
      <c r="B66" s="419"/>
      <c r="C66" s="260">
        <v>700</v>
      </c>
      <c r="D66" s="419"/>
      <c r="E66" s="414"/>
      <c r="F66" s="414"/>
      <c r="G66" s="414"/>
      <c r="H66" s="414"/>
      <c r="I66" s="414"/>
      <c r="J66" s="414"/>
      <c r="K66" s="414"/>
      <c r="L66" s="414"/>
      <c r="M66" s="414"/>
    </row>
    <row r="67" spans="1:13" s="259" customFormat="1" ht="18.75" customHeight="1">
      <c r="A67" s="385"/>
      <c r="B67" s="419"/>
      <c r="C67" s="260">
        <v>70001</v>
      </c>
      <c r="D67" s="419"/>
      <c r="E67" s="414"/>
      <c r="F67" s="414"/>
      <c r="G67" s="414"/>
      <c r="H67" s="414"/>
      <c r="I67" s="414"/>
      <c r="J67" s="414"/>
      <c r="K67" s="414"/>
      <c r="L67" s="414"/>
      <c r="M67" s="414"/>
    </row>
    <row r="68" spans="1:13" s="259" customFormat="1" ht="20.25" customHeight="1">
      <c r="A68" s="417"/>
      <c r="B68" s="420"/>
      <c r="C68" s="262">
        <v>6050</v>
      </c>
      <c r="D68" s="420"/>
      <c r="E68" s="415"/>
      <c r="F68" s="415"/>
      <c r="G68" s="415"/>
      <c r="H68" s="415"/>
      <c r="I68" s="415"/>
      <c r="J68" s="415"/>
      <c r="K68" s="415"/>
      <c r="L68" s="415"/>
      <c r="M68" s="415"/>
    </row>
    <row r="69" spans="1:13" s="259" customFormat="1" ht="30.75" customHeight="1">
      <c r="A69" s="416" t="s">
        <v>83</v>
      </c>
      <c r="B69" s="362" t="s">
        <v>383</v>
      </c>
      <c r="C69" s="237" t="s">
        <v>344</v>
      </c>
      <c r="D69" s="416">
        <v>2006</v>
      </c>
      <c r="E69" s="413">
        <v>100000</v>
      </c>
      <c r="F69" s="413">
        <v>100000</v>
      </c>
      <c r="G69" s="413"/>
      <c r="H69" s="413"/>
      <c r="I69" s="413">
        <v>100000</v>
      </c>
      <c r="J69" s="413"/>
      <c r="K69" s="413"/>
      <c r="L69" s="413"/>
      <c r="M69" s="413"/>
    </row>
    <row r="70" spans="1:13" s="259" customFormat="1" ht="18" customHeight="1">
      <c r="A70" s="385"/>
      <c r="B70" s="363"/>
      <c r="C70" s="260">
        <v>700</v>
      </c>
      <c r="D70" s="385"/>
      <c r="E70" s="414"/>
      <c r="F70" s="414"/>
      <c r="G70" s="414"/>
      <c r="H70" s="414"/>
      <c r="I70" s="414"/>
      <c r="J70" s="414"/>
      <c r="K70" s="414"/>
      <c r="L70" s="414"/>
      <c r="M70" s="414"/>
    </row>
    <row r="71" spans="1:13" s="259" customFormat="1" ht="18" customHeight="1">
      <c r="A71" s="385"/>
      <c r="B71" s="363"/>
      <c r="C71" s="260">
        <v>70005</v>
      </c>
      <c r="D71" s="385"/>
      <c r="E71" s="414"/>
      <c r="F71" s="414"/>
      <c r="G71" s="414"/>
      <c r="H71" s="414"/>
      <c r="I71" s="414"/>
      <c r="J71" s="414"/>
      <c r="K71" s="414"/>
      <c r="L71" s="414"/>
      <c r="M71" s="414"/>
    </row>
    <row r="72" spans="1:13" s="259" customFormat="1" ht="18" customHeight="1">
      <c r="A72" s="417"/>
      <c r="B72" s="364"/>
      <c r="C72" s="260">
        <v>6050</v>
      </c>
      <c r="D72" s="417"/>
      <c r="E72" s="415"/>
      <c r="F72" s="415"/>
      <c r="G72" s="415"/>
      <c r="H72" s="415"/>
      <c r="I72" s="415"/>
      <c r="J72" s="415"/>
      <c r="K72" s="415"/>
      <c r="L72" s="415"/>
      <c r="M72" s="415"/>
    </row>
    <row r="73" spans="1:13" s="259" customFormat="1" ht="26.25" customHeight="1">
      <c r="A73" s="354" t="s">
        <v>384</v>
      </c>
      <c r="B73" s="355"/>
      <c r="C73" s="251">
        <v>700</v>
      </c>
      <c r="D73" s="252" t="s">
        <v>353</v>
      </c>
      <c r="E73" s="253">
        <f>SUM(E65:E72)</f>
        <v>570000</v>
      </c>
      <c r="F73" s="253">
        <f>SUM(F65:F72)</f>
        <v>550000</v>
      </c>
      <c r="G73" s="253"/>
      <c r="H73" s="253"/>
      <c r="I73" s="253">
        <f>SUM(I65:I72)</f>
        <v>550000</v>
      </c>
      <c r="J73" s="253"/>
      <c r="K73" s="253"/>
      <c r="L73" s="253"/>
      <c r="M73" s="253"/>
    </row>
    <row r="74" spans="1:13" ht="51.75" customHeight="1">
      <c r="A74" s="359" t="s">
        <v>85</v>
      </c>
      <c r="B74" s="225" t="s">
        <v>385</v>
      </c>
      <c r="C74" s="271" t="s">
        <v>386</v>
      </c>
      <c r="D74" s="359" t="s">
        <v>367</v>
      </c>
      <c r="E74" s="356">
        <v>495520</v>
      </c>
      <c r="F74" s="356">
        <v>99104</v>
      </c>
      <c r="G74" s="356"/>
      <c r="H74" s="407"/>
      <c r="I74" s="356">
        <v>31668</v>
      </c>
      <c r="J74" s="407"/>
      <c r="K74" s="407"/>
      <c r="L74" s="407"/>
      <c r="M74" s="272" t="s">
        <v>387</v>
      </c>
    </row>
    <row r="75" spans="1:13" ht="39.75" customHeight="1">
      <c r="A75" s="365"/>
      <c r="B75" s="227" t="s">
        <v>388</v>
      </c>
      <c r="C75" s="273" t="s">
        <v>389</v>
      </c>
      <c r="D75" s="365"/>
      <c r="E75" s="357"/>
      <c r="F75" s="357"/>
      <c r="G75" s="357"/>
      <c r="H75" s="408"/>
      <c r="I75" s="357"/>
      <c r="J75" s="408"/>
      <c r="K75" s="408"/>
      <c r="L75" s="408"/>
      <c r="M75" s="261" t="s">
        <v>390</v>
      </c>
    </row>
    <row r="76" spans="1:13" ht="18.75" customHeight="1">
      <c r="A76" s="371"/>
      <c r="B76" s="363"/>
      <c r="C76" s="275">
        <v>750</v>
      </c>
      <c r="D76" s="392"/>
      <c r="E76" s="368"/>
      <c r="F76" s="368"/>
      <c r="G76" s="368"/>
      <c r="H76" s="382"/>
      <c r="I76" s="368"/>
      <c r="J76" s="382"/>
      <c r="K76" s="382"/>
      <c r="L76" s="382"/>
      <c r="M76" s="410"/>
    </row>
    <row r="77" spans="1:13" s="259" customFormat="1" ht="18.75" customHeight="1">
      <c r="A77" s="371"/>
      <c r="B77" s="374"/>
      <c r="C77" s="260">
        <v>75023</v>
      </c>
      <c r="D77" s="392"/>
      <c r="E77" s="368"/>
      <c r="F77" s="368"/>
      <c r="G77" s="368"/>
      <c r="H77" s="382"/>
      <c r="I77" s="368"/>
      <c r="J77" s="382"/>
      <c r="K77" s="382"/>
      <c r="L77" s="382"/>
      <c r="M77" s="411"/>
    </row>
    <row r="78" spans="1:13" ht="18.75" customHeight="1">
      <c r="A78" s="372"/>
      <c r="B78" s="375"/>
      <c r="C78" s="242" t="s">
        <v>391</v>
      </c>
      <c r="D78" s="381"/>
      <c r="E78" s="369"/>
      <c r="F78" s="369"/>
      <c r="G78" s="369"/>
      <c r="H78" s="409"/>
      <c r="I78" s="369"/>
      <c r="J78" s="409"/>
      <c r="K78" s="409"/>
      <c r="L78" s="409"/>
      <c r="M78" s="412"/>
    </row>
    <row r="79" spans="1:13" ht="33" customHeight="1">
      <c r="A79" s="370" t="s">
        <v>87</v>
      </c>
      <c r="B79" s="373" t="s">
        <v>392</v>
      </c>
      <c r="C79" s="237" t="s">
        <v>344</v>
      </c>
      <c r="D79" s="370">
        <v>2006</v>
      </c>
      <c r="E79" s="367">
        <v>5000</v>
      </c>
      <c r="F79" s="367">
        <v>5000</v>
      </c>
      <c r="G79" s="367"/>
      <c r="H79" s="367"/>
      <c r="I79" s="367">
        <v>5000</v>
      </c>
      <c r="J79" s="367"/>
      <c r="K79" s="367"/>
      <c r="L79" s="367"/>
      <c r="M79" s="367"/>
    </row>
    <row r="80" spans="1:13" ht="18.75" customHeight="1">
      <c r="A80" s="371"/>
      <c r="B80" s="374"/>
      <c r="C80" s="240">
        <v>750</v>
      </c>
      <c r="D80" s="371"/>
      <c r="E80" s="368"/>
      <c r="F80" s="368"/>
      <c r="G80" s="368"/>
      <c r="H80" s="368"/>
      <c r="I80" s="368"/>
      <c r="J80" s="368"/>
      <c r="K80" s="368"/>
      <c r="L80" s="368"/>
      <c r="M80" s="368"/>
    </row>
    <row r="81" spans="1:13" ht="18.75" customHeight="1">
      <c r="A81" s="371"/>
      <c r="B81" s="374"/>
      <c r="C81" s="240">
        <v>75023</v>
      </c>
      <c r="D81" s="371"/>
      <c r="E81" s="368"/>
      <c r="F81" s="368"/>
      <c r="G81" s="368"/>
      <c r="H81" s="368"/>
      <c r="I81" s="368"/>
      <c r="J81" s="368"/>
      <c r="K81" s="368"/>
      <c r="L81" s="368"/>
      <c r="M81" s="368"/>
    </row>
    <row r="82" spans="1:13" ht="18.75" customHeight="1">
      <c r="A82" s="372"/>
      <c r="B82" s="375"/>
      <c r="C82" s="242">
        <v>6060</v>
      </c>
      <c r="D82" s="372"/>
      <c r="E82" s="369"/>
      <c r="F82" s="369"/>
      <c r="G82" s="369"/>
      <c r="H82" s="369"/>
      <c r="I82" s="369"/>
      <c r="J82" s="369"/>
      <c r="K82" s="369"/>
      <c r="L82" s="369"/>
      <c r="M82" s="369"/>
    </row>
    <row r="83" spans="1:13" ht="36" customHeight="1">
      <c r="A83" s="370" t="s">
        <v>89</v>
      </c>
      <c r="B83" s="373" t="s">
        <v>393</v>
      </c>
      <c r="C83" s="260" t="s">
        <v>344</v>
      </c>
      <c r="D83" s="370">
        <v>2006</v>
      </c>
      <c r="E83" s="367">
        <v>40000</v>
      </c>
      <c r="F83" s="367">
        <v>40000</v>
      </c>
      <c r="G83" s="367"/>
      <c r="H83" s="367"/>
      <c r="I83" s="367">
        <v>40000</v>
      </c>
      <c r="J83" s="367"/>
      <c r="K83" s="367"/>
      <c r="L83" s="367"/>
      <c r="M83" s="367"/>
    </row>
    <row r="84" spans="1:13" ht="19.5" customHeight="1">
      <c r="A84" s="371"/>
      <c r="B84" s="374"/>
      <c r="C84" s="240">
        <v>750</v>
      </c>
      <c r="D84" s="371"/>
      <c r="E84" s="368"/>
      <c r="F84" s="368"/>
      <c r="G84" s="368"/>
      <c r="H84" s="368"/>
      <c r="I84" s="368"/>
      <c r="J84" s="368"/>
      <c r="K84" s="368"/>
      <c r="L84" s="368"/>
      <c r="M84" s="368"/>
    </row>
    <row r="85" spans="1:13" ht="19.5" customHeight="1">
      <c r="A85" s="371"/>
      <c r="B85" s="374"/>
      <c r="C85" s="240">
        <v>75023</v>
      </c>
      <c r="D85" s="371"/>
      <c r="E85" s="368"/>
      <c r="F85" s="368"/>
      <c r="G85" s="368"/>
      <c r="H85" s="368"/>
      <c r="I85" s="368"/>
      <c r="J85" s="368"/>
      <c r="K85" s="368"/>
      <c r="L85" s="368"/>
      <c r="M85" s="368"/>
    </row>
    <row r="86" spans="1:13" ht="21.75" customHeight="1">
      <c r="A86" s="372"/>
      <c r="B86" s="375"/>
      <c r="C86" s="242">
        <v>6060</v>
      </c>
      <c r="D86" s="372"/>
      <c r="E86" s="369"/>
      <c r="F86" s="369"/>
      <c r="G86" s="369"/>
      <c r="H86" s="369"/>
      <c r="I86" s="369"/>
      <c r="J86" s="369"/>
      <c r="K86" s="369"/>
      <c r="L86" s="369"/>
      <c r="M86" s="369"/>
    </row>
    <row r="87" spans="1:13" ht="32.25" customHeight="1">
      <c r="A87" s="370" t="s">
        <v>91</v>
      </c>
      <c r="B87" s="373" t="s">
        <v>394</v>
      </c>
      <c r="C87" s="260" t="s">
        <v>344</v>
      </c>
      <c r="D87" s="370">
        <v>2006</v>
      </c>
      <c r="E87" s="367">
        <v>166740</v>
      </c>
      <c r="F87" s="367">
        <v>166740</v>
      </c>
      <c r="G87" s="367"/>
      <c r="H87" s="367"/>
      <c r="I87" s="367">
        <v>166740</v>
      </c>
      <c r="J87" s="367"/>
      <c r="K87" s="367"/>
      <c r="L87" s="367"/>
      <c r="M87" s="367"/>
    </row>
    <row r="88" spans="1:13" ht="19.5" customHeight="1">
      <c r="A88" s="371"/>
      <c r="B88" s="374"/>
      <c r="C88" s="240">
        <v>750</v>
      </c>
      <c r="D88" s="371"/>
      <c r="E88" s="368"/>
      <c r="F88" s="368"/>
      <c r="G88" s="368"/>
      <c r="H88" s="368"/>
      <c r="I88" s="368"/>
      <c r="J88" s="368"/>
      <c r="K88" s="368"/>
      <c r="L88" s="368"/>
      <c r="M88" s="368"/>
    </row>
    <row r="89" spans="1:13" ht="19.5" customHeight="1">
      <c r="A89" s="371"/>
      <c r="B89" s="374"/>
      <c r="C89" s="240">
        <v>70523</v>
      </c>
      <c r="D89" s="371"/>
      <c r="E89" s="368"/>
      <c r="F89" s="368"/>
      <c r="G89" s="368"/>
      <c r="H89" s="368"/>
      <c r="I89" s="368"/>
      <c r="J89" s="368"/>
      <c r="K89" s="368"/>
      <c r="L89" s="368"/>
      <c r="M89" s="368"/>
    </row>
    <row r="90" spans="1:13" ht="19.5" customHeight="1">
      <c r="A90" s="372"/>
      <c r="B90" s="375"/>
      <c r="C90" s="242">
        <v>6060</v>
      </c>
      <c r="D90" s="372"/>
      <c r="E90" s="369"/>
      <c r="F90" s="369"/>
      <c r="G90" s="369"/>
      <c r="H90" s="369"/>
      <c r="I90" s="369"/>
      <c r="J90" s="369"/>
      <c r="K90" s="369"/>
      <c r="L90" s="369"/>
      <c r="M90" s="369"/>
    </row>
    <row r="91" spans="1:13" ht="28.5" customHeight="1">
      <c r="A91" s="354" t="s">
        <v>395</v>
      </c>
      <c r="B91" s="355"/>
      <c r="C91" s="251">
        <v>750</v>
      </c>
      <c r="D91" s="252" t="s">
        <v>353</v>
      </c>
      <c r="E91" s="253">
        <f>SUM(E74:E90)</f>
        <v>707260</v>
      </c>
      <c r="F91" s="253">
        <f>SUM(F74:F90)</f>
        <v>310844</v>
      </c>
      <c r="G91" s="253"/>
      <c r="H91" s="253"/>
      <c r="I91" s="253">
        <f>SUM(I74:I90)</f>
        <v>243408</v>
      </c>
      <c r="J91" s="253"/>
      <c r="K91" s="253"/>
      <c r="L91" s="253"/>
      <c r="M91" s="253">
        <v>67436</v>
      </c>
    </row>
    <row r="92" spans="1:13" ht="68.25" customHeight="1">
      <c r="A92" s="370" t="s">
        <v>138</v>
      </c>
      <c r="B92" s="373" t="s">
        <v>396</v>
      </c>
      <c r="C92" s="237" t="s">
        <v>397</v>
      </c>
      <c r="D92" s="370">
        <v>2006</v>
      </c>
      <c r="E92" s="367">
        <v>100000</v>
      </c>
      <c r="F92" s="367">
        <v>35000</v>
      </c>
      <c r="G92" s="367"/>
      <c r="H92" s="367"/>
      <c r="I92" s="367">
        <v>35000</v>
      </c>
      <c r="J92" s="367"/>
      <c r="K92" s="367"/>
      <c r="L92" s="367"/>
      <c r="M92" s="367"/>
    </row>
    <row r="93" spans="1:13" ht="19.5" customHeight="1">
      <c r="A93" s="371"/>
      <c r="B93" s="374"/>
      <c r="C93" s="240">
        <v>754</v>
      </c>
      <c r="D93" s="371"/>
      <c r="E93" s="368"/>
      <c r="F93" s="368"/>
      <c r="G93" s="368"/>
      <c r="H93" s="368"/>
      <c r="I93" s="368"/>
      <c r="J93" s="368"/>
      <c r="K93" s="368"/>
      <c r="L93" s="368"/>
      <c r="M93" s="368"/>
    </row>
    <row r="94" spans="1:13" ht="19.5" customHeight="1">
      <c r="A94" s="371"/>
      <c r="B94" s="374"/>
      <c r="C94" s="240">
        <v>75404</v>
      </c>
      <c r="D94" s="371"/>
      <c r="E94" s="368"/>
      <c r="F94" s="368"/>
      <c r="G94" s="368"/>
      <c r="H94" s="368"/>
      <c r="I94" s="368"/>
      <c r="J94" s="368"/>
      <c r="K94" s="368"/>
      <c r="L94" s="368"/>
      <c r="M94" s="368"/>
    </row>
    <row r="95" spans="1:13" ht="21" customHeight="1">
      <c r="A95" s="372"/>
      <c r="B95" s="375"/>
      <c r="C95" s="242">
        <v>6170</v>
      </c>
      <c r="D95" s="372"/>
      <c r="E95" s="369"/>
      <c r="F95" s="369"/>
      <c r="G95" s="369"/>
      <c r="H95" s="369"/>
      <c r="I95" s="369"/>
      <c r="J95" s="369"/>
      <c r="K95" s="369"/>
      <c r="L95" s="369"/>
      <c r="M95" s="369"/>
    </row>
    <row r="96" spans="1:13" ht="30" customHeight="1">
      <c r="A96" s="370" t="s">
        <v>398</v>
      </c>
      <c r="B96" s="362" t="s">
        <v>399</v>
      </c>
      <c r="C96" s="237" t="s">
        <v>344</v>
      </c>
      <c r="D96" s="370" t="s">
        <v>359</v>
      </c>
      <c r="E96" s="367">
        <v>35000</v>
      </c>
      <c r="F96" s="367">
        <v>30000</v>
      </c>
      <c r="G96" s="367"/>
      <c r="H96" s="367"/>
      <c r="I96" s="367">
        <v>30000</v>
      </c>
      <c r="J96" s="367"/>
      <c r="K96" s="367"/>
      <c r="L96" s="367"/>
      <c r="M96" s="367"/>
    </row>
    <row r="97" spans="1:13" ht="19.5" customHeight="1">
      <c r="A97" s="371"/>
      <c r="B97" s="363"/>
      <c r="C97" s="240">
        <v>754</v>
      </c>
      <c r="D97" s="371"/>
      <c r="E97" s="368"/>
      <c r="F97" s="368"/>
      <c r="G97" s="368"/>
      <c r="H97" s="368"/>
      <c r="I97" s="368"/>
      <c r="J97" s="368"/>
      <c r="K97" s="368"/>
      <c r="L97" s="368"/>
      <c r="M97" s="368"/>
    </row>
    <row r="98" spans="1:13" ht="19.5" customHeight="1">
      <c r="A98" s="371"/>
      <c r="B98" s="363"/>
      <c r="C98" s="240">
        <v>75412</v>
      </c>
      <c r="D98" s="371"/>
      <c r="E98" s="368"/>
      <c r="F98" s="368"/>
      <c r="G98" s="368"/>
      <c r="H98" s="368"/>
      <c r="I98" s="368"/>
      <c r="J98" s="368"/>
      <c r="K98" s="368"/>
      <c r="L98" s="368"/>
      <c r="M98" s="368"/>
    </row>
    <row r="99" spans="1:13" ht="19.5" customHeight="1">
      <c r="A99" s="372"/>
      <c r="B99" s="364"/>
      <c r="C99" s="242">
        <v>6050</v>
      </c>
      <c r="D99" s="372"/>
      <c r="E99" s="369"/>
      <c r="F99" s="369"/>
      <c r="G99" s="369"/>
      <c r="H99" s="369"/>
      <c r="I99" s="369"/>
      <c r="J99" s="369"/>
      <c r="K99" s="369"/>
      <c r="L99" s="369"/>
      <c r="M99" s="369"/>
    </row>
    <row r="100" spans="1:13" ht="77.25" customHeight="1">
      <c r="A100" s="63" t="s">
        <v>400</v>
      </c>
      <c r="B100" s="227" t="s">
        <v>401</v>
      </c>
      <c r="C100" s="201" t="s">
        <v>402</v>
      </c>
      <c r="D100" s="63" t="s">
        <v>403</v>
      </c>
      <c r="E100" s="235">
        <v>113188</v>
      </c>
      <c r="F100" s="235">
        <v>20000</v>
      </c>
      <c r="G100" s="235"/>
      <c r="H100" s="235"/>
      <c r="I100" s="235">
        <v>20000</v>
      </c>
      <c r="J100" s="235"/>
      <c r="K100" s="235"/>
      <c r="L100" s="235"/>
      <c r="M100" s="235"/>
    </row>
    <row r="101" spans="1:13" ht="74.25" customHeight="1">
      <c r="A101" s="9" t="s">
        <v>404</v>
      </c>
      <c r="B101" s="285" t="s">
        <v>405</v>
      </c>
      <c r="C101" s="260" t="s">
        <v>402</v>
      </c>
      <c r="D101" s="9" t="s">
        <v>348</v>
      </c>
      <c r="E101" s="19">
        <v>57999</v>
      </c>
      <c r="F101" s="19">
        <v>8000</v>
      </c>
      <c r="G101" s="19"/>
      <c r="H101" s="19"/>
      <c r="I101" s="19">
        <v>8000</v>
      </c>
      <c r="J101" s="19"/>
      <c r="K101" s="19"/>
      <c r="L101" s="19"/>
      <c r="M101" s="19"/>
    </row>
    <row r="102" spans="1:13" ht="31.5" customHeight="1">
      <c r="A102" s="370" t="s">
        <v>406</v>
      </c>
      <c r="B102" s="362" t="s">
        <v>407</v>
      </c>
      <c r="C102" s="237" t="s">
        <v>344</v>
      </c>
      <c r="D102" s="370">
        <v>2006</v>
      </c>
      <c r="E102" s="367">
        <v>14000</v>
      </c>
      <c r="F102" s="367">
        <v>14000</v>
      </c>
      <c r="G102" s="367"/>
      <c r="H102" s="367"/>
      <c r="I102" s="367">
        <v>14000</v>
      </c>
      <c r="J102" s="367"/>
      <c r="K102" s="367"/>
      <c r="L102" s="367"/>
      <c r="M102" s="367"/>
    </row>
    <row r="103" spans="1:13" ht="15.75" customHeight="1">
      <c r="A103" s="371"/>
      <c r="B103" s="363"/>
      <c r="C103" s="240">
        <v>754</v>
      </c>
      <c r="D103" s="371"/>
      <c r="E103" s="368"/>
      <c r="F103" s="368"/>
      <c r="G103" s="368"/>
      <c r="H103" s="368"/>
      <c r="I103" s="368"/>
      <c r="J103" s="368"/>
      <c r="K103" s="368"/>
      <c r="L103" s="368"/>
      <c r="M103" s="368"/>
    </row>
    <row r="104" spans="1:13" ht="14.25" customHeight="1">
      <c r="A104" s="371"/>
      <c r="B104" s="363"/>
      <c r="C104" s="240">
        <v>75412</v>
      </c>
      <c r="D104" s="371"/>
      <c r="E104" s="368"/>
      <c r="F104" s="368"/>
      <c r="G104" s="368"/>
      <c r="H104" s="368"/>
      <c r="I104" s="368"/>
      <c r="J104" s="368"/>
      <c r="K104" s="368"/>
      <c r="L104" s="368"/>
      <c r="M104" s="368"/>
    </row>
    <row r="105" spans="1:13" ht="15.75" customHeight="1">
      <c r="A105" s="372"/>
      <c r="B105" s="364"/>
      <c r="C105" s="240">
        <v>6060</v>
      </c>
      <c r="D105" s="372"/>
      <c r="E105" s="369"/>
      <c r="F105" s="369"/>
      <c r="G105" s="369"/>
      <c r="H105" s="369"/>
      <c r="I105" s="369"/>
      <c r="J105" s="369"/>
      <c r="K105" s="369"/>
      <c r="L105" s="369"/>
      <c r="M105" s="369"/>
    </row>
    <row r="106" spans="1:13" ht="24" customHeight="1">
      <c r="A106" s="354" t="s">
        <v>408</v>
      </c>
      <c r="B106" s="355"/>
      <c r="C106" s="251">
        <v>754</v>
      </c>
      <c r="D106" s="252" t="s">
        <v>353</v>
      </c>
      <c r="E106" s="253">
        <v>320187</v>
      </c>
      <c r="F106" s="253">
        <v>107000</v>
      </c>
      <c r="G106" s="253"/>
      <c r="H106" s="253"/>
      <c r="I106" s="253">
        <v>107000</v>
      </c>
      <c r="J106" s="253"/>
      <c r="K106" s="253"/>
      <c r="L106" s="253"/>
      <c r="M106" s="253"/>
    </row>
    <row r="107" spans="1:13" ht="20.25" customHeight="1">
      <c r="A107" s="359" t="s">
        <v>409</v>
      </c>
      <c r="B107" s="362" t="s">
        <v>410</v>
      </c>
      <c r="C107" s="405" t="s">
        <v>344</v>
      </c>
      <c r="D107" s="359" t="s">
        <v>379</v>
      </c>
      <c r="E107" s="356">
        <v>3996471</v>
      </c>
      <c r="F107" s="356">
        <v>1551772</v>
      </c>
      <c r="G107" s="356"/>
      <c r="H107" s="356"/>
      <c r="I107" s="356">
        <v>1143772</v>
      </c>
      <c r="J107" s="356"/>
      <c r="K107" s="356"/>
      <c r="L107" s="404" t="s">
        <v>411</v>
      </c>
      <c r="M107" s="356"/>
    </row>
    <row r="108" spans="1:13" ht="7.5" customHeight="1">
      <c r="A108" s="365"/>
      <c r="B108" s="363"/>
      <c r="C108" s="406"/>
      <c r="D108" s="365"/>
      <c r="E108" s="357"/>
      <c r="F108" s="357"/>
      <c r="G108" s="357"/>
      <c r="H108" s="357"/>
      <c r="I108" s="357"/>
      <c r="J108" s="357"/>
      <c r="K108" s="357"/>
      <c r="L108" s="386"/>
      <c r="M108" s="391"/>
    </row>
    <row r="109" spans="1:13" s="259" customFormat="1" ht="19.5" customHeight="1">
      <c r="A109" s="371"/>
      <c r="B109" s="363"/>
      <c r="C109" s="260">
        <v>801</v>
      </c>
      <c r="D109" s="392"/>
      <c r="E109" s="391"/>
      <c r="F109" s="391"/>
      <c r="G109" s="391"/>
      <c r="H109" s="391"/>
      <c r="I109" s="391"/>
      <c r="J109" s="391"/>
      <c r="K109" s="391"/>
      <c r="L109" s="244">
        <v>408000</v>
      </c>
      <c r="M109" s="391"/>
    </row>
    <row r="110" spans="1:13" ht="19.5" customHeight="1">
      <c r="A110" s="371"/>
      <c r="B110" s="363"/>
      <c r="C110" s="240">
        <v>80101</v>
      </c>
      <c r="D110" s="392"/>
      <c r="E110" s="391"/>
      <c r="F110" s="391"/>
      <c r="G110" s="391"/>
      <c r="H110" s="391"/>
      <c r="I110" s="391"/>
      <c r="J110" s="391"/>
      <c r="K110" s="391"/>
      <c r="L110" s="391"/>
      <c r="M110" s="391"/>
    </row>
    <row r="111" spans="1:13" ht="15" customHeight="1">
      <c r="A111" s="372"/>
      <c r="B111" s="364"/>
      <c r="C111" s="242">
        <v>6050</v>
      </c>
      <c r="D111" s="381"/>
      <c r="E111" s="380"/>
      <c r="F111" s="380"/>
      <c r="G111" s="380"/>
      <c r="H111" s="380"/>
      <c r="I111" s="380"/>
      <c r="J111" s="380"/>
      <c r="K111" s="380"/>
      <c r="L111" s="380"/>
      <c r="M111" s="380"/>
    </row>
    <row r="112" spans="1:13" s="259" customFormat="1" ht="24" customHeight="1">
      <c r="A112" s="398" t="s">
        <v>412</v>
      </c>
      <c r="B112" s="400" t="s">
        <v>413</v>
      </c>
      <c r="C112" s="287" t="s">
        <v>344</v>
      </c>
      <c r="D112" s="402" t="s">
        <v>414</v>
      </c>
      <c r="E112" s="394">
        <v>2022039</v>
      </c>
      <c r="F112" s="394">
        <v>1193009</v>
      </c>
      <c r="G112" s="394"/>
      <c r="H112" s="394"/>
      <c r="I112" s="394"/>
      <c r="J112" s="288" t="s">
        <v>415</v>
      </c>
      <c r="K112" s="394"/>
      <c r="L112" s="396" t="s">
        <v>416</v>
      </c>
      <c r="M112" s="394"/>
    </row>
    <row r="113" spans="1:13" s="259" customFormat="1" ht="18" customHeight="1">
      <c r="A113" s="399"/>
      <c r="B113" s="401"/>
      <c r="C113" s="289"/>
      <c r="D113" s="403"/>
      <c r="E113" s="395"/>
      <c r="F113" s="395"/>
      <c r="G113" s="395"/>
      <c r="H113" s="395"/>
      <c r="I113" s="391"/>
      <c r="J113" s="290">
        <v>914400</v>
      </c>
      <c r="K113" s="395"/>
      <c r="L113" s="397"/>
      <c r="M113" s="395"/>
    </row>
    <row r="114" spans="1:13" ht="18.75" customHeight="1">
      <c r="A114" s="371"/>
      <c r="B114" s="374"/>
      <c r="C114" s="274">
        <v>900</v>
      </c>
      <c r="D114" s="392"/>
      <c r="E114" s="391"/>
      <c r="F114" s="391"/>
      <c r="G114" s="391"/>
      <c r="H114" s="391"/>
      <c r="I114" s="391"/>
      <c r="J114" s="291" t="s">
        <v>417</v>
      </c>
      <c r="K114" s="391"/>
      <c r="L114" s="235">
        <v>50009</v>
      </c>
      <c r="M114" s="391"/>
    </row>
    <row r="115" spans="1:13" ht="18.75" customHeight="1">
      <c r="A115" s="371"/>
      <c r="B115" s="374"/>
      <c r="C115" s="240">
        <v>90001</v>
      </c>
      <c r="D115" s="392"/>
      <c r="E115" s="391"/>
      <c r="F115" s="391"/>
      <c r="G115" s="391"/>
      <c r="H115" s="391"/>
      <c r="I115" s="391"/>
      <c r="J115" s="292">
        <v>228600</v>
      </c>
      <c r="K115" s="391"/>
      <c r="L115" s="391"/>
      <c r="M115" s="391"/>
    </row>
    <row r="116" spans="1:13" ht="18.75" customHeight="1">
      <c r="A116" s="372"/>
      <c r="B116" s="375"/>
      <c r="C116" s="262">
        <v>6050</v>
      </c>
      <c r="D116" s="381"/>
      <c r="E116" s="380"/>
      <c r="F116" s="380"/>
      <c r="G116" s="380"/>
      <c r="H116" s="380"/>
      <c r="I116" s="245" t="s">
        <v>418</v>
      </c>
      <c r="J116" s="33">
        <f>SUM(J115,J113)</f>
        <v>1143000</v>
      </c>
      <c r="K116" s="380"/>
      <c r="L116" s="380"/>
      <c r="M116" s="380"/>
    </row>
    <row r="117" spans="1:13" ht="29.25" customHeight="1">
      <c r="A117" s="359" t="s">
        <v>419</v>
      </c>
      <c r="B117" s="362" t="s">
        <v>420</v>
      </c>
      <c r="C117" s="237" t="s">
        <v>344</v>
      </c>
      <c r="D117" s="359" t="s">
        <v>414</v>
      </c>
      <c r="E117" s="356">
        <v>2645201</v>
      </c>
      <c r="F117" s="356">
        <v>2557645</v>
      </c>
      <c r="G117" s="356"/>
      <c r="H117" s="356"/>
      <c r="I117" s="356"/>
      <c r="J117" s="389" t="s">
        <v>417</v>
      </c>
      <c r="K117" s="356"/>
      <c r="L117" s="389" t="s">
        <v>416</v>
      </c>
      <c r="M117" s="356"/>
    </row>
    <row r="118" spans="1:13" ht="6" customHeight="1">
      <c r="A118" s="371"/>
      <c r="B118" s="363"/>
      <c r="C118" s="301"/>
      <c r="D118" s="392"/>
      <c r="E118" s="391"/>
      <c r="F118" s="391"/>
      <c r="G118" s="391"/>
      <c r="H118" s="391"/>
      <c r="I118" s="391"/>
      <c r="J118" s="393"/>
      <c r="K118" s="391"/>
      <c r="L118" s="386"/>
      <c r="M118" s="391"/>
    </row>
    <row r="119" spans="1:13" ht="18.75" customHeight="1">
      <c r="A119" s="371"/>
      <c r="B119" s="363"/>
      <c r="C119" s="240">
        <v>900</v>
      </c>
      <c r="D119" s="392"/>
      <c r="E119" s="391"/>
      <c r="F119" s="391"/>
      <c r="G119" s="391"/>
      <c r="H119" s="391"/>
      <c r="I119" s="391"/>
      <c r="J119" s="235">
        <v>2116000</v>
      </c>
      <c r="K119" s="391"/>
      <c r="L119" s="235">
        <v>441645</v>
      </c>
      <c r="M119" s="391"/>
    </row>
    <row r="120" spans="1:13" ht="18.75" customHeight="1">
      <c r="A120" s="371"/>
      <c r="B120" s="363"/>
      <c r="C120" s="260">
        <v>90001</v>
      </c>
      <c r="D120" s="392"/>
      <c r="E120" s="391"/>
      <c r="F120" s="391"/>
      <c r="G120" s="391"/>
      <c r="H120" s="391"/>
      <c r="I120" s="391"/>
      <c r="J120" s="391"/>
      <c r="K120" s="391"/>
      <c r="L120" s="391"/>
      <c r="M120" s="391"/>
    </row>
    <row r="121" spans="1:13" s="241" customFormat="1" ht="18.75" customHeight="1">
      <c r="A121" s="372"/>
      <c r="B121" s="364"/>
      <c r="C121" s="242">
        <v>6050</v>
      </c>
      <c r="D121" s="381"/>
      <c r="E121" s="380"/>
      <c r="F121" s="380"/>
      <c r="G121" s="380"/>
      <c r="H121" s="380"/>
      <c r="I121" s="380"/>
      <c r="J121" s="380"/>
      <c r="K121" s="380"/>
      <c r="L121" s="380"/>
      <c r="M121" s="380"/>
    </row>
    <row r="122" spans="1:13" s="241" customFormat="1" ht="30" customHeight="1">
      <c r="A122" s="359" t="s">
        <v>421</v>
      </c>
      <c r="B122" s="362" t="s">
        <v>422</v>
      </c>
      <c r="C122" s="237" t="s">
        <v>344</v>
      </c>
      <c r="D122" s="359" t="s">
        <v>363</v>
      </c>
      <c r="E122" s="356">
        <v>2425800</v>
      </c>
      <c r="F122" s="356">
        <v>30000</v>
      </c>
      <c r="G122" s="356"/>
      <c r="H122" s="356"/>
      <c r="I122" s="356"/>
      <c r="J122" s="356"/>
      <c r="K122" s="356"/>
      <c r="L122" s="389" t="s">
        <v>416</v>
      </c>
      <c r="M122" s="356"/>
    </row>
    <row r="123" spans="1:13" s="302" customFormat="1" ht="12.75" customHeight="1">
      <c r="A123" s="371"/>
      <c r="B123" s="363"/>
      <c r="C123" s="270"/>
      <c r="D123" s="392"/>
      <c r="E123" s="391"/>
      <c r="F123" s="391"/>
      <c r="G123" s="391"/>
      <c r="H123" s="391"/>
      <c r="I123" s="391"/>
      <c r="J123" s="391"/>
      <c r="K123" s="391"/>
      <c r="L123" s="386"/>
      <c r="M123" s="391"/>
    </row>
    <row r="124" spans="1:13" s="241" customFormat="1" ht="18.75" customHeight="1">
      <c r="A124" s="371"/>
      <c r="B124" s="363"/>
      <c r="C124" s="240">
        <v>900</v>
      </c>
      <c r="D124" s="392"/>
      <c r="E124" s="391"/>
      <c r="F124" s="391"/>
      <c r="G124" s="391"/>
      <c r="H124" s="391"/>
      <c r="I124" s="391"/>
      <c r="J124" s="391"/>
      <c r="K124" s="391"/>
      <c r="L124" s="235">
        <v>30000</v>
      </c>
      <c r="M124" s="391"/>
    </row>
    <row r="125" spans="1:13" s="241" customFormat="1" ht="18.75" customHeight="1">
      <c r="A125" s="371"/>
      <c r="B125" s="363"/>
      <c r="C125" s="240">
        <v>90001</v>
      </c>
      <c r="D125" s="392"/>
      <c r="E125" s="391"/>
      <c r="F125" s="391"/>
      <c r="G125" s="391"/>
      <c r="H125" s="391"/>
      <c r="I125" s="391"/>
      <c r="J125" s="391"/>
      <c r="K125" s="391"/>
      <c r="L125" s="391"/>
      <c r="M125" s="391"/>
    </row>
    <row r="126" spans="1:13" s="302" customFormat="1" ht="21.75" customHeight="1">
      <c r="A126" s="372"/>
      <c r="B126" s="364"/>
      <c r="C126" s="262">
        <v>6059</v>
      </c>
      <c r="D126" s="381"/>
      <c r="E126" s="380"/>
      <c r="F126" s="380"/>
      <c r="G126" s="380"/>
      <c r="H126" s="380"/>
      <c r="I126" s="380"/>
      <c r="J126" s="380"/>
      <c r="K126" s="380"/>
      <c r="L126" s="380"/>
      <c r="M126" s="380"/>
    </row>
    <row r="127" spans="1:23" s="241" customFormat="1" ht="24" customHeight="1">
      <c r="A127" s="359" t="s">
        <v>423</v>
      </c>
      <c r="B127" s="362" t="s">
        <v>424</v>
      </c>
      <c r="C127" s="286" t="s">
        <v>344</v>
      </c>
      <c r="D127" s="359" t="s">
        <v>367</v>
      </c>
      <c r="E127" s="356">
        <v>3000000</v>
      </c>
      <c r="F127" s="356">
        <v>160000</v>
      </c>
      <c r="G127" s="356"/>
      <c r="H127" s="356"/>
      <c r="I127" s="356"/>
      <c r="J127" s="356"/>
      <c r="K127" s="356"/>
      <c r="L127" s="389" t="s">
        <v>416</v>
      </c>
      <c r="M127" s="356"/>
      <c r="N127" s="303"/>
      <c r="O127" s="303"/>
      <c r="P127" s="303"/>
      <c r="Q127" s="303"/>
      <c r="R127" s="303"/>
      <c r="S127" s="303"/>
      <c r="T127" s="303"/>
      <c r="U127" s="303"/>
      <c r="V127" s="303"/>
      <c r="W127" s="303"/>
    </row>
    <row r="128" spans="1:33" s="241" customFormat="1" ht="9.75" customHeight="1">
      <c r="A128" s="360"/>
      <c r="B128" s="363"/>
      <c r="C128" s="304"/>
      <c r="D128" s="386"/>
      <c r="E128" s="357"/>
      <c r="F128" s="357"/>
      <c r="G128" s="357"/>
      <c r="H128" s="357"/>
      <c r="I128" s="357"/>
      <c r="J128" s="357"/>
      <c r="K128" s="357"/>
      <c r="L128" s="386"/>
      <c r="M128" s="357"/>
      <c r="N128" s="303"/>
      <c r="O128" s="303"/>
      <c r="P128" s="303"/>
      <c r="Q128" s="303"/>
      <c r="R128" s="303"/>
      <c r="S128" s="303"/>
      <c r="T128" s="303"/>
      <c r="U128" s="303"/>
      <c r="V128" s="303"/>
      <c r="W128" s="303"/>
      <c r="X128" s="303"/>
      <c r="Y128" s="303"/>
      <c r="Z128" s="303"/>
      <c r="AA128" s="303"/>
      <c r="AB128" s="303"/>
      <c r="AC128" s="303"/>
      <c r="AD128" s="303"/>
      <c r="AE128" s="303"/>
      <c r="AF128" s="303"/>
      <c r="AG128" s="303"/>
    </row>
    <row r="129" spans="1:33" ht="18.75" customHeight="1">
      <c r="A129" s="360"/>
      <c r="B129" s="363"/>
      <c r="C129" s="240">
        <v>900</v>
      </c>
      <c r="D129" s="386"/>
      <c r="E129" s="357"/>
      <c r="F129" s="357"/>
      <c r="G129" s="357"/>
      <c r="H129" s="357"/>
      <c r="I129" s="357"/>
      <c r="J129" s="357"/>
      <c r="K129" s="357"/>
      <c r="L129" s="244">
        <v>160000</v>
      </c>
      <c r="M129" s="35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</row>
    <row r="130" spans="1:13" ht="14.25" customHeight="1">
      <c r="A130" s="360"/>
      <c r="B130" s="363"/>
      <c r="C130" s="240">
        <v>90001</v>
      </c>
      <c r="D130" s="386"/>
      <c r="E130" s="357"/>
      <c r="F130" s="357"/>
      <c r="G130" s="357"/>
      <c r="H130" s="357"/>
      <c r="I130" s="357"/>
      <c r="J130" s="357"/>
      <c r="K130" s="357"/>
      <c r="L130" s="357"/>
      <c r="M130" s="357"/>
    </row>
    <row r="131" spans="1:13" ht="18.75" customHeight="1">
      <c r="A131" s="361"/>
      <c r="B131" s="364"/>
      <c r="C131" s="262">
        <v>6050</v>
      </c>
      <c r="D131" s="390"/>
      <c r="E131" s="358"/>
      <c r="F131" s="358"/>
      <c r="G131" s="358"/>
      <c r="H131" s="358"/>
      <c r="I131" s="358"/>
      <c r="J131" s="358"/>
      <c r="K131" s="358"/>
      <c r="L131" s="358"/>
      <c r="M131" s="358"/>
    </row>
    <row r="132" spans="1:13" ht="24" customHeight="1">
      <c r="A132" s="370" t="s">
        <v>425</v>
      </c>
      <c r="B132" s="362" t="s">
        <v>426</v>
      </c>
      <c r="C132" s="237" t="s">
        <v>344</v>
      </c>
      <c r="D132" s="370">
        <v>2006</v>
      </c>
      <c r="E132" s="356">
        <v>30000</v>
      </c>
      <c r="F132" s="356">
        <v>30000</v>
      </c>
      <c r="G132" s="356"/>
      <c r="H132" s="356"/>
      <c r="I132" s="356">
        <v>30000</v>
      </c>
      <c r="J132" s="356"/>
      <c r="K132" s="356"/>
      <c r="L132" s="356"/>
      <c r="M132" s="356"/>
    </row>
    <row r="133" spans="1:13" ht="18" customHeight="1">
      <c r="A133" s="371"/>
      <c r="B133" s="363"/>
      <c r="C133" s="260">
        <v>900</v>
      </c>
      <c r="D133" s="371"/>
      <c r="E133" s="357"/>
      <c r="F133" s="357"/>
      <c r="G133" s="357"/>
      <c r="H133" s="357"/>
      <c r="I133" s="357"/>
      <c r="J133" s="357"/>
      <c r="K133" s="357"/>
      <c r="L133" s="357"/>
      <c r="M133" s="357"/>
    </row>
    <row r="134" spans="1:13" ht="18" customHeight="1">
      <c r="A134" s="371"/>
      <c r="B134" s="363"/>
      <c r="C134" s="260">
        <v>90015</v>
      </c>
      <c r="D134" s="371"/>
      <c r="E134" s="357"/>
      <c r="F134" s="357"/>
      <c r="G134" s="357"/>
      <c r="H134" s="357"/>
      <c r="I134" s="357"/>
      <c r="J134" s="357"/>
      <c r="K134" s="357"/>
      <c r="L134" s="357"/>
      <c r="M134" s="357"/>
    </row>
    <row r="135" spans="1:13" ht="18" customHeight="1">
      <c r="A135" s="372"/>
      <c r="B135" s="364"/>
      <c r="C135" s="262">
        <v>6050</v>
      </c>
      <c r="D135" s="372"/>
      <c r="E135" s="358"/>
      <c r="F135" s="358"/>
      <c r="G135" s="358"/>
      <c r="H135" s="358"/>
      <c r="I135" s="358"/>
      <c r="J135" s="358"/>
      <c r="K135" s="358"/>
      <c r="L135" s="358"/>
      <c r="M135" s="358"/>
    </row>
    <row r="136" spans="1:13" ht="37.5" customHeight="1">
      <c r="A136" s="370" t="s">
        <v>427</v>
      </c>
      <c r="B136" s="362" t="s">
        <v>428</v>
      </c>
      <c r="C136" s="237" t="s">
        <v>344</v>
      </c>
      <c r="D136" s="370">
        <v>2006</v>
      </c>
      <c r="E136" s="356">
        <v>70000</v>
      </c>
      <c r="F136" s="356">
        <v>70000</v>
      </c>
      <c r="G136" s="356"/>
      <c r="H136" s="356"/>
      <c r="I136" s="356">
        <v>70000</v>
      </c>
      <c r="J136" s="356"/>
      <c r="K136" s="356"/>
      <c r="L136" s="356"/>
      <c r="M136" s="356"/>
    </row>
    <row r="137" spans="1:13" ht="18" customHeight="1">
      <c r="A137" s="371"/>
      <c r="B137" s="363"/>
      <c r="C137" s="260">
        <v>900</v>
      </c>
      <c r="D137" s="371"/>
      <c r="E137" s="357"/>
      <c r="F137" s="357"/>
      <c r="G137" s="357"/>
      <c r="H137" s="357"/>
      <c r="I137" s="357"/>
      <c r="J137" s="357"/>
      <c r="K137" s="357"/>
      <c r="L137" s="357"/>
      <c r="M137" s="357"/>
    </row>
    <row r="138" spans="1:13" ht="18" customHeight="1">
      <c r="A138" s="371"/>
      <c r="B138" s="363"/>
      <c r="C138" s="260">
        <v>90015</v>
      </c>
      <c r="D138" s="371"/>
      <c r="E138" s="357"/>
      <c r="F138" s="357"/>
      <c r="G138" s="357"/>
      <c r="H138" s="357"/>
      <c r="I138" s="357"/>
      <c r="J138" s="357"/>
      <c r="K138" s="357"/>
      <c r="L138" s="357"/>
      <c r="M138" s="357"/>
    </row>
    <row r="139" spans="1:13" ht="18" customHeight="1">
      <c r="A139" s="372"/>
      <c r="B139" s="364"/>
      <c r="C139" s="262">
        <v>6050</v>
      </c>
      <c r="D139" s="372"/>
      <c r="E139" s="358"/>
      <c r="F139" s="358"/>
      <c r="G139" s="358"/>
      <c r="H139" s="358"/>
      <c r="I139" s="358"/>
      <c r="J139" s="358"/>
      <c r="K139" s="358"/>
      <c r="L139" s="358"/>
      <c r="M139" s="358"/>
    </row>
    <row r="140" spans="1:13" ht="24" customHeight="1">
      <c r="A140" s="370" t="s">
        <v>429</v>
      </c>
      <c r="B140" s="362" t="s">
        <v>430</v>
      </c>
      <c r="C140" s="260" t="s">
        <v>344</v>
      </c>
      <c r="D140" s="370">
        <v>2006</v>
      </c>
      <c r="E140" s="356">
        <v>35000</v>
      </c>
      <c r="F140" s="356">
        <v>35000</v>
      </c>
      <c r="G140" s="356"/>
      <c r="H140" s="356"/>
      <c r="I140" s="356">
        <v>35000</v>
      </c>
      <c r="J140" s="356"/>
      <c r="K140" s="356"/>
      <c r="L140" s="356"/>
      <c r="M140" s="356"/>
    </row>
    <row r="141" spans="1:13" ht="18" customHeight="1">
      <c r="A141" s="371"/>
      <c r="B141" s="363"/>
      <c r="C141" s="260">
        <v>900</v>
      </c>
      <c r="D141" s="371"/>
      <c r="E141" s="357"/>
      <c r="F141" s="357"/>
      <c r="G141" s="357"/>
      <c r="H141" s="357"/>
      <c r="I141" s="357"/>
      <c r="J141" s="357"/>
      <c r="K141" s="357"/>
      <c r="L141" s="357"/>
      <c r="M141" s="357"/>
    </row>
    <row r="142" spans="1:13" ht="18" customHeight="1">
      <c r="A142" s="371"/>
      <c r="B142" s="363"/>
      <c r="C142" s="260">
        <v>90015</v>
      </c>
      <c r="D142" s="371"/>
      <c r="E142" s="357"/>
      <c r="F142" s="357"/>
      <c r="G142" s="357"/>
      <c r="H142" s="357"/>
      <c r="I142" s="357"/>
      <c r="J142" s="357"/>
      <c r="K142" s="357"/>
      <c r="L142" s="357"/>
      <c r="M142" s="357"/>
    </row>
    <row r="143" spans="1:13" ht="18" customHeight="1">
      <c r="A143" s="372"/>
      <c r="B143" s="364"/>
      <c r="C143" s="262">
        <v>6050</v>
      </c>
      <c r="D143" s="372"/>
      <c r="E143" s="358"/>
      <c r="F143" s="358"/>
      <c r="G143" s="358"/>
      <c r="H143" s="358"/>
      <c r="I143" s="358"/>
      <c r="J143" s="358"/>
      <c r="K143" s="358"/>
      <c r="L143" s="358"/>
      <c r="M143" s="358"/>
    </row>
    <row r="144" spans="1:13" ht="24" customHeight="1">
      <c r="A144" s="370" t="s">
        <v>431</v>
      </c>
      <c r="B144" s="362" t="s">
        <v>432</v>
      </c>
      <c r="C144" s="260" t="s">
        <v>344</v>
      </c>
      <c r="D144" s="370">
        <v>2006</v>
      </c>
      <c r="E144" s="356">
        <v>58000</v>
      </c>
      <c r="F144" s="356">
        <v>58000</v>
      </c>
      <c r="G144" s="356"/>
      <c r="H144" s="356"/>
      <c r="I144" s="356">
        <v>58000</v>
      </c>
      <c r="J144" s="356"/>
      <c r="K144" s="356"/>
      <c r="L144" s="356"/>
      <c r="M144" s="356"/>
    </row>
    <row r="145" spans="1:13" ht="18" customHeight="1">
      <c r="A145" s="371"/>
      <c r="B145" s="363"/>
      <c r="C145" s="260">
        <v>900</v>
      </c>
      <c r="D145" s="371"/>
      <c r="E145" s="357"/>
      <c r="F145" s="357"/>
      <c r="G145" s="357"/>
      <c r="H145" s="357"/>
      <c r="I145" s="357"/>
      <c r="J145" s="357"/>
      <c r="K145" s="357"/>
      <c r="L145" s="357"/>
      <c r="M145" s="357"/>
    </row>
    <row r="146" spans="1:13" ht="18" customHeight="1">
      <c r="A146" s="371"/>
      <c r="B146" s="363"/>
      <c r="C146" s="260">
        <v>90015</v>
      </c>
      <c r="D146" s="371"/>
      <c r="E146" s="357"/>
      <c r="F146" s="357"/>
      <c r="G146" s="357"/>
      <c r="H146" s="357"/>
      <c r="I146" s="357"/>
      <c r="J146" s="357"/>
      <c r="K146" s="357"/>
      <c r="L146" s="357"/>
      <c r="M146" s="357"/>
    </row>
    <row r="147" spans="1:13" ht="18" customHeight="1">
      <c r="A147" s="372"/>
      <c r="B147" s="364"/>
      <c r="C147" s="262">
        <v>6050</v>
      </c>
      <c r="D147" s="372"/>
      <c r="E147" s="358"/>
      <c r="F147" s="358"/>
      <c r="G147" s="358"/>
      <c r="H147" s="358"/>
      <c r="I147" s="358"/>
      <c r="J147" s="358"/>
      <c r="K147" s="358"/>
      <c r="L147" s="358"/>
      <c r="M147" s="358"/>
    </row>
    <row r="148" spans="1:13" ht="24" customHeight="1">
      <c r="A148" s="370" t="s">
        <v>433</v>
      </c>
      <c r="B148" s="362" t="s">
        <v>434</v>
      </c>
      <c r="C148" s="260" t="s">
        <v>344</v>
      </c>
      <c r="D148" s="370" t="s">
        <v>345</v>
      </c>
      <c r="E148" s="356">
        <v>60000</v>
      </c>
      <c r="F148" s="356">
        <v>7000</v>
      </c>
      <c r="G148" s="356"/>
      <c r="H148" s="356"/>
      <c r="I148" s="356">
        <v>7000</v>
      </c>
      <c r="J148" s="356"/>
      <c r="K148" s="356"/>
      <c r="L148" s="356"/>
      <c r="M148" s="356"/>
    </row>
    <row r="149" spans="1:13" ht="18" customHeight="1">
      <c r="A149" s="371"/>
      <c r="B149" s="363"/>
      <c r="C149" s="260">
        <v>900</v>
      </c>
      <c r="D149" s="371"/>
      <c r="E149" s="357"/>
      <c r="F149" s="357"/>
      <c r="G149" s="357"/>
      <c r="H149" s="357"/>
      <c r="I149" s="357"/>
      <c r="J149" s="357"/>
      <c r="K149" s="357"/>
      <c r="L149" s="357"/>
      <c r="M149" s="357"/>
    </row>
    <row r="150" spans="1:13" ht="18" customHeight="1">
      <c r="A150" s="371"/>
      <c r="B150" s="363"/>
      <c r="C150" s="260">
        <v>90015</v>
      </c>
      <c r="D150" s="371"/>
      <c r="E150" s="357"/>
      <c r="F150" s="357"/>
      <c r="G150" s="357"/>
      <c r="H150" s="357"/>
      <c r="I150" s="357"/>
      <c r="J150" s="357"/>
      <c r="K150" s="357"/>
      <c r="L150" s="357"/>
      <c r="M150" s="357"/>
    </row>
    <row r="151" spans="1:13" ht="18" customHeight="1">
      <c r="A151" s="372"/>
      <c r="B151" s="364"/>
      <c r="C151" s="262">
        <v>6050</v>
      </c>
      <c r="D151" s="372"/>
      <c r="E151" s="358"/>
      <c r="F151" s="358"/>
      <c r="G151" s="358"/>
      <c r="H151" s="358"/>
      <c r="I151" s="358"/>
      <c r="J151" s="358"/>
      <c r="K151" s="358"/>
      <c r="L151" s="358"/>
      <c r="M151" s="358"/>
    </row>
    <row r="152" spans="1:13" ht="18" customHeight="1">
      <c r="A152" s="354" t="s">
        <v>435</v>
      </c>
      <c r="B152" s="355"/>
      <c r="C152" s="251">
        <v>900</v>
      </c>
      <c r="D152" s="247" t="s">
        <v>353</v>
      </c>
      <c r="E152" s="248">
        <f>SUM(E112:E151)</f>
        <v>10346040</v>
      </c>
      <c r="F152" s="248">
        <f>SUM(F112:F151)</f>
        <v>4140654</v>
      </c>
      <c r="G152" s="248"/>
      <c r="H152" s="248"/>
      <c r="I152" s="248">
        <f>SUM(I112:I151)</f>
        <v>200000</v>
      </c>
      <c r="J152" s="248">
        <f>SUM(J119:J151,J115,J113)</f>
        <v>3259000</v>
      </c>
      <c r="K152" s="248"/>
      <c r="L152" s="248">
        <f>SUM(L129:L151,L124,L119,L114)</f>
        <v>681654</v>
      </c>
      <c r="M152" s="248"/>
    </row>
    <row r="153" spans="1:13" ht="24" customHeight="1">
      <c r="A153" s="370" t="s">
        <v>436</v>
      </c>
      <c r="B153" s="362" t="s">
        <v>437</v>
      </c>
      <c r="C153" s="237" t="s">
        <v>344</v>
      </c>
      <c r="D153" s="370" t="s">
        <v>414</v>
      </c>
      <c r="E153" s="239"/>
      <c r="F153" s="305"/>
      <c r="G153" s="239"/>
      <c r="H153" s="383"/>
      <c r="I153" s="306"/>
      <c r="J153" s="383"/>
      <c r="K153" s="383"/>
      <c r="L153" s="383"/>
      <c r="M153" s="300" t="s">
        <v>438</v>
      </c>
    </row>
    <row r="154" spans="1:13" ht="13.5" customHeight="1">
      <c r="A154" s="371"/>
      <c r="B154" s="363"/>
      <c r="C154" s="385" t="s">
        <v>439</v>
      </c>
      <c r="D154" s="371"/>
      <c r="E154" s="382">
        <v>2695320</v>
      </c>
      <c r="F154" s="357">
        <v>278185</v>
      </c>
      <c r="G154" s="376"/>
      <c r="H154" s="384"/>
      <c r="I154" s="382">
        <v>278185</v>
      </c>
      <c r="J154" s="384"/>
      <c r="K154" s="384"/>
      <c r="L154" s="384"/>
      <c r="M154" s="376" t="s">
        <v>44</v>
      </c>
    </row>
    <row r="155" spans="1:13" ht="12" customHeight="1">
      <c r="A155" s="371"/>
      <c r="B155" s="363"/>
      <c r="C155" s="386"/>
      <c r="D155" s="371"/>
      <c r="E155" s="382"/>
      <c r="F155" s="357"/>
      <c r="G155" s="376"/>
      <c r="H155" s="384"/>
      <c r="I155" s="382"/>
      <c r="J155" s="384"/>
      <c r="K155" s="384"/>
      <c r="L155" s="384"/>
      <c r="M155" s="376"/>
    </row>
    <row r="156" spans="1:13" ht="18" customHeight="1">
      <c r="A156" s="371"/>
      <c r="B156" s="363"/>
      <c r="C156" s="377" t="s">
        <v>440</v>
      </c>
      <c r="D156" s="371"/>
      <c r="E156" s="376" t="s">
        <v>44</v>
      </c>
      <c r="F156" s="357">
        <v>71815</v>
      </c>
      <c r="G156" s="376"/>
      <c r="H156" s="384"/>
      <c r="I156" s="376" t="s">
        <v>44</v>
      </c>
      <c r="J156" s="384"/>
      <c r="K156" s="384"/>
      <c r="L156" s="384"/>
      <c r="M156" s="357">
        <v>71815</v>
      </c>
    </row>
    <row r="157" spans="1:13" ht="12" customHeight="1">
      <c r="A157" s="371"/>
      <c r="B157" s="363"/>
      <c r="C157" s="378"/>
      <c r="D157" s="372"/>
      <c r="E157" s="379"/>
      <c r="F157" s="380"/>
      <c r="G157" s="379"/>
      <c r="H157" s="384"/>
      <c r="I157" s="379"/>
      <c r="J157" s="384"/>
      <c r="K157" s="384"/>
      <c r="L157" s="384"/>
      <c r="M157" s="381"/>
    </row>
    <row r="158" spans="1:13" ht="18" customHeight="1">
      <c r="A158" s="372"/>
      <c r="B158" s="375"/>
      <c r="C158" s="387" t="s">
        <v>441</v>
      </c>
      <c r="D158" s="388"/>
      <c r="E158" s="33">
        <v>2695320</v>
      </c>
      <c r="F158" s="33">
        <v>350000</v>
      </c>
      <c r="G158" s="33"/>
      <c r="H158" s="307"/>
      <c r="I158" s="33">
        <v>278185</v>
      </c>
      <c r="J158" s="307"/>
      <c r="K158" s="307"/>
      <c r="L158" s="307"/>
      <c r="M158" s="33">
        <v>71815</v>
      </c>
    </row>
    <row r="159" spans="1:13" ht="24" customHeight="1">
      <c r="A159" s="370" t="s">
        <v>442</v>
      </c>
      <c r="B159" s="373" t="s">
        <v>443</v>
      </c>
      <c r="C159" s="53" t="s">
        <v>344</v>
      </c>
      <c r="D159" s="370" t="s">
        <v>345</v>
      </c>
      <c r="E159" s="367">
        <v>350000</v>
      </c>
      <c r="F159" s="367">
        <v>30000</v>
      </c>
      <c r="G159" s="367"/>
      <c r="H159" s="367"/>
      <c r="I159" s="367">
        <v>30000</v>
      </c>
      <c r="J159" s="367"/>
      <c r="K159" s="367"/>
      <c r="L159" s="367"/>
      <c r="M159" s="367"/>
    </row>
    <row r="160" spans="1:13" ht="18" customHeight="1">
      <c r="A160" s="371"/>
      <c r="B160" s="374"/>
      <c r="C160" s="63">
        <v>921</v>
      </c>
      <c r="D160" s="371"/>
      <c r="E160" s="368"/>
      <c r="F160" s="368"/>
      <c r="G160" s="368"/>
      <c r="H160" s="368"/>
      <c r="I160" s="368"/>
      <c r="J160" s="368"/>
      <c r="K160" s="368"/>
      <c r="L160" s="368"/>
      <c r="M160" s="368"/>
    </row>
    <row r="161" spans="1:13" ht="18" customHeight="1">
      <c r="A161" s="371"/>
      <c r="B161" s="374"/>
      <c r="C161" s="63">
        <v>92120</v>
      </c>
      <c r="D161" s="371"/>
      <c r="E161" s="368"/>
      <c r="F161" s="368"/>
      <c r="G161" s="368"/>
      <c r="H161" s="368"/>
      <c r="I161" s="368"/>
      <c r="J161" s="368"/>
      <c r="K161" s="368"/>
      <c r="L161" s="368"/>
      <c r="M161" s="368"/>
    </row>
    <row r="162" spans="1:13" ht="36.75" customHeight="1">
      <c r="A162" s="372"/>
      <c r="B162" s="375"/>
      <c r="C162" s="30">
        <v>6050</v>
      </c>
      <c r="D162" s="372"/>
      <c r="E162" s="369"/>
      <c r="F162" s="369"/>
      <c r="G162" s="369"/>
      <c r="H162" s="369"/>
      <c r="I162" s="369"/>
      <c r="J162" s="369"/>
      <c r="K162" s="369"/>
      <c r="L162" s="369"/>
      <c r="M162" s="369"/>
    </row>
    <row r="163" spans="1:13" ht="23.25" customHeight="1">
      <c r="A163" s="359" t="s">
        <v>444</v>
      </c>
      <c r="B163" s="362" t="s">
        <v>445</v>
      </c>
      <c r="C163" s="237" t="s">
        <v>344</v>
      </c>
      <c r="D163" s="359" t="s">
        <v>446</v>
      </c>
      <c r="E163" s="356">
        <v>3827635</v>
      </c>
      <c r="F163" s="356">
        <v>1635580</v>
      </c>
      <c r="G163" s="356"/>
      <c r="H163" s="356"/>
      <c r="I163" s="356">
        <v>408895</v>
      </c>
      <c r="J163" s="356"/>
      <c r="K163" s="356">
        <v>1226685</v>
      </c>
      <c r="L163" s="356"/>
      <c r="M163" s="356"/>
    </row>
    <row r="164" spans="1:13" ht="18" customHeight="1">
      <c r="A164" s="360"/>
      <c r="B164" s="363"/>
      <c r="C164" s="240">
        <v>921</v>
      </c>
      <c r="D164" s="365"/>
      <c r="E164" s="357"/>
      <c r="F164" s="357"/>
      <c r="G164" s="357"/>
      <c r="H164" s="357"/>
      <c r="I164" s="357"/>
      <c r="J164" s="357"/>
      <c r="K164" s="357"/>
      <c r="L164" s="357"/>
      <c r="M164" s="357"/>
    </row>
    <row r="165" spans="1:13" ht="18" customHeight="1">
      <c r="A165" s="360"/>
      <c r="B165" s="363"/>
      <c r="C165" s="240">
        <v>92120</v>
      </c>
      <c r="D165" s="365"/>
      <c r="E165" s="357"/>
      <c r="F165" s="357"/>
      <c r="G165" s="357"/>
      <c r="H165" s="357"/>
      <c r="I165" s="357"/>
      <c r="J165" s="357"/>
      <c r="K165" s="357"/>
      <c r="L165" s="357"/>
      <c r="M165" s="357"/>
    </row>
    <row r="166" spans="1:13" ht="18" customHeight="1">
      <c r="A166" s="361"/>
      <c r="B166" s="364"/>
      <c r="C166" s="242" t="s">
        <v>349</v>
      </c>
      <c r="D166" s="366"/>
      <c r="E166" s="358"/>
      <c r="F166" s="358"/>
      <c r="G166" s="358"/>
      <c r="H166" s="358"/>
      <c r="I166" s="358"/>
      <c r="J166" s="358"/>
      <c r="K166" s="358"/>
      <c r="L166" s="358"/>
      <c r="M166" s="358"/>
    </row>
    <row r="167" spans="1:13" ht="27.75" customHeight="1">
      <c r="A167" s="354" t="s">
        <v>447</v>
      </c>
      <c r="B167" s="355"/>
      <c r="C167" s="251" t="s">
        <v>448</v>
      </c>
      <c r="D167" s="247" t="s">
        <v>353</v>
      </c>
      <c r="E167" s="248">
        <f>SUM(E159:E166,E154)</f>
        <v>6872955</v>
      </c>
      <c r="F167" s="248">
        <f>SUM(F159:F166,F154:F157)</f>
        <v>2015580</v>
      </c>
      <c r="G167" s="248"/>
      <c r="H167" s="248"/>
      <c r="I167" s="248">
        <f>SUM(I159:I166,I154)</f>
        <v>717080</v>
      </c>
      <c r="J167" s="248"/>
      <c r="K167" s="248">
        <f>SUM(K159:K166,K153)</f>
        <v>1226685</v>
      </c>
      <c r="L167" s="248"/>
      <c r="M167" s="248">
        <v>71815</v>
      </c>
    </row>
    <row r="168" spans="1:14" ht="12.75">
      <c r="A168" s="308"/>
      <c r="B168" s="309"/>
      <c r="C168" s="310"/>
      <c r="D168" s="310"/>
      <c r="E168" s="311"/>
      <c r="F168" s="311"/>
      <c r="G168" s="311"/>
      <c r="H168" s="311"/>
      <c r="I168" s="311"/>
      <c r="J168" s="311"/>
      <c r="K168" s="311"/>
      <c r="L168" s="311"/>
      <c r="M168" s="311"/>
      <c r="N168" s="47"/>
    </row>
    <row r="169" spans="1:14" ht="12.75">
      <c r="A169" s="308"/>
      <c r="B169" s="309"/>
      <c r="C169" s="310"/>
      <c r="D169" s="310"/>
      <c r="E169" s="311"/>
      <c r="F169" s="311"/>
      <c r="G169" s="311"/>
      <c r="H169" s="311"/>
      <c r="I169" s="311"/>
      <c r="J169" s="311"/>
      <c r="K169" s="311"/>
      <c r="L169" s="311"/>
      <c r="M169" s="311"/>
      <c r="N169" s="47"/>
    </row>
    <row r="170" spans="1:14" ht="12.75">
      <c r="A170" s="308"/>
      <c r="B170" s="312"/>
      <c r="C170" s="310"/>
      <c r="D170" s="310"/>
      <c r="E170" s="311"/>
      <c r="F170" s="311"/>
      <c r="G170" s="311"/>
      <c r="H170" s="311"/>
      <c r="I170" s="311"/>
      <c r="J170" s="311"/>
      <c r="K170" s="311"/>
      <c r="L170" s="311"/>
      <c r="M170" s="311"/>
      <c r="N170" s="47"/>
    </row>
    <row r="171" spans="1:14" ht="12.75">
      <c r="A171" s="308"/>
      <c r="B171" s="312"/>
      <c r="C171" s="310"/>
      <c r="D171" s="310"/>
      <c r="E171" s="311"/>
      <c r="F171" s="311"/>
      <c r="G171" s="311"/>
      <c r="H171" s="311"/>
      <c r="I171" s="311"/>
      <c r="J171" s="311"/>
      <c r="K171" s="311"/>
      <c r="L171" s="311"/>
      <c r="M171" s="311"/>
      <c r="N171" s="47"/>
    </row>
    <row r="172" spans="1:14" ht="12.75">
      <c r="A172" s="313"/>
      <c r="B172" s="314"/>
      <c r="C172" s="315"/>
      <c r="D172" s="315"/>
      <c r="E172" s="321"/>
      <c r="F172" s="321"/>
      <c r="G172" s="321"/>
      <c r="H172" s="321"/>
      <c r="I172" s="321"/>
      <c r="J172" s="321"/>
      <c r="K172" s="321"/>
      <c r="L172" s="321"/>
      <c r="M172" s="321"/>
      <c r="N172" s="47"/>
    </row>
    <row r="173" spans="1:14" ht="12.75">
      <c r="A173" s="313"/>
      <c r="B173" s="314"/>
      <c r="C173" s="315"/>
      <c r="D173" s="315"/>
      <c r="E173" s="321"/>
      <c r="F173" s="321"/>
      <c r="G173" s="321"/>
      <c r="H173" s="321"/>
      <c r="I173" s="321"/>
      <c r="J173" s="321"/>
      <c r="K173" s="321"/>
      <c r="L173" s="321"/>
      <c r="M173" s="321"/>
      <c r="N173" s="47"/>
    </row>
    <row r="174" spans="1:14" ht="12.75">
      <c r="A174" s="322"/>
      <c r="B174" s="46"/>
      <c r="C174" s="323"/>
      <c r="D174" s="323"/>
      <c r="E174" s="324"/>
      <c r="F174" s="324"/>
      <c r="G174" s="324"/>
      <c r="H174" s="324"/>
      <c r="I174" s="324"/>
      <c r="J174" s="324"/>
      <c r="K174" s="324"/>
      <c r="L174" s="324"/>
      <c r="M174" s="324"/>
      <c r="N174" s="47"/>
    </row>
    <row r="175" spans="1:14" ht="12.75">
      <c r="A175" s="322"/>
      <c r="B175" s="46"/>
      <c r="C175" s="323"/>
      <c r="D175" s="323"/>
      <c r="E175" s="324"/>
      <c r="F175" s="324"/>
      <c r="G175" s="324"/>
      <c r="H175" s="324"/>
      <c r="I175" s="324"/>
      <c r="J175" s="324"/>
      <c r="K175" s="324"/>
      <c r="L175" s="324"/>
      <c r="M175" s="324"/>
      <c r="N175" s="47"/>
    </row>
    <row r="176" spans="1:14" ht="12.75">
      <c r="A176" s="322"/>
      <c r="B176" s="46"/>
      <c r="C176" s="323"/>
      <c r="D176" s="323"/>
      <c r="E176" s="324"/>
      <c r="F176" s="324"/>
      <c r="G176" s="324"/>
      <c r="H176" s="324"/>
      <c r="I176" s="324"/>
      <c r="J176" s="324"/>
      <c r="K176" s="324"/>
      <c r="L176" s="324"/>
      <c r="M176" s="324"/>
      <c r="N176" s="47"/>
    </row>
    <row r="177" spans="1:14" ht="12.75">
      <c r="A177" s="322"/>
      <c r="B177" s="46"/>
      <c r="C177" s="323"/>
      <c r="D177" s="323"/>
      <c r="E177" s="324"/>
      <c r="F177" s="324"/>
      <c r="G177" s="324"/>
      <c r="H177" s="324"/>
      <c r="I177" s="324"/>
      <c r="J177" s="324"/>
      <c r="K177" s="324"/>
      <c r="L177" s="324"/>
      <c r="M177" s="324"/>
      <c r="N177" s="47"/>
    </row>
    <row r="178" spans="1:14" ht="12.75">
      <c r="A178" s="322"/>
      <c r="B178" s="46"/>
      <c r="C178" s="323"/>
      <c r="D178" s="323"/>
      <c r="E178" s="324"/>
      <c r="F178" s="324"/>
      <c r="G178" s="324"/>
      <c r="H178" s="324"/>
      <c r="I178" s="324"/>
      <c r="J178" s="324"/>
      <c r="K178" s="324"/>
      <c r="L178" s="324"/>
      <c r="M178" s="324"/>
      <c r="N178" s="47"/>
    </row>
    <row r="179" spans="1:14" ht="12.75">
      <c r="A179" s="322"/>
      <c r="B179" s="46"/>
      <c r="C179" s="323"/>
      <c r="D179" s="323"/>
      <c r="E179" s="324"/>
      <c r="F179" s="324"/>
      <c r="G179" s="324"/>
      <c r="H179" s="324"/>
      <c r="I179" s="324"/>
      <c r="J179" s="324"/>
      <c r="K179" s="324"/>
      <c r="L179" s="324"/>
      <c r="M179" s="324"/>
      <c r="N179" s="47"/>
    </row>
    <row r="180" spans="1:14" ht="12.75">
      <c r="A180" s="322"/>
      <c r="B180" s="46"/>
      <c r="C180" s="323"/>
      <c r="D180" s="323"/>
      <c r="E180" s="324"/>
      <c r="F180" s="324"/>
      <c r="G180" s="324"/>
      <c r="H180" s="324"/>
      <c r="I180" s="324"/>
      <c r="J180" s="324"/>
      <c r="K180" s="324"/>
      <c r="L180" s="324"/>
      <c r="M180" s="324"/>
      <c r="N180" s="47"/>
    </row>
    <row r="181" spans="1:14" ht="12.75">
      <c r="A181" s="322"/>
      <c r="B181" s="46"/>
      <c r="C181" s="323"/>
      <c r="D181" s="323"/>
      <c r="E181" s="324"/>
      <c r="F181" s="324"/>
      <c r="G181" s="324"/>
      <c r="H181" s="324"/>
      <c r="I181" s="324"/>
      <c r="J181" s="324"/>
      <c r="K181" s="324"/>
      <c r="L181" s="324"/>
      <c r="M181" s="324"/>
      <c r="N181" s="47"/>
    </row>
    <row r="182" spans="1:14" ht="12.75">
      <c r="A182" s="322"/>
      <c r="B182" s="46"/>
      <c r="C182" s="323"/>
      <c r="D182" s="323"/>
      <c r="E182" s="324"/>
      <c r="F182" s="324"/>
      <c r="G182" s="324"/>
      <c r="H182" s="324"/>
      <c r="I182" s="324"/>
      <c r="J182" s="324"/>
      <c r="K182" s="324"/>
      <c r="L182" s="324"/>
      <c r="M182" s="324"/>
      <c r="N182" s="47"/>
    </row>
    <row r="183" spans="1:14" ht="12.75">
      <c r="A183" s="322"/>
      <c r="B183" s="46"/>
      <c r="C183" s="323"/>
      <c r="D183" s="323"/>
      <c r="E183" s="324"/>
      <c r="F183" s="324"/>
      <c r="G183" s="324"/>
      <c r="H183" s="324"/>
      <c r="I183" s="324"/>
      <c r="J183" s="324"/>
      <c r="K183" s="324"/>
      <c r="L183" s="324"/>
      <c r="M183" s="324"/>
      <c r="N183" s="47"/>
    </row>
    <row r="184" spans="1:14" ht="12.75">
      <c r="A184" s="322"/>
      <c r="B184" s="46"/>
      <c r="C184" s="323"/>
      <c r="D184" s="323"/>
      <c r="E184" s="324"/>
      <c r="F184" s="324"/>
      <c r="G184" s="324"/>
      <c r="H184" s="324"/>
      <c r="I184" s="324"/>
      <c r="J184" s="324"/>
      <c r="K184" s="324"/>
      <c r="L184" s="324"/>
      <c r="M184" s="324"/>
      <c r="N184" s="47"/>
    </row>
    <row r="185" spans="1:14" ht="12.75">
      <c r="A185" s="322"/>
      <c r="B185" s="46"/>
      <c r="C185" s="323"/>
      <c r="D185" s="323"/>
      <c r="E185" s="324"/>
      <c r="F185" s="324"/>
      <c r="G185" s="324"/>
      <c r="H185" s="324"/>
      <c r="I185" s="324"/>
      <c r="J185" s="324"/>
      <c r="K185" s="324"/>
      <c r="L185" s="324"/>
      <c r="M185" s="324"/>
      <c r="N185" s="47"/>
    </row>
    <row r="186" spans="1:14" ht="12.75">
      <c r="A186" s="322"/>
      <c r="B186" s="46"/>
      <c r="C186" s="323"/>
      <c r="D186" s="323"/>
      <c r="E186" s="324"/>
      <c r="F186" s="324"/>
      <c r="G186" s="324"/>
      <c r="H186" s="324"/>
      <c r="I186" s="324"/>
      <c r="J186" s="324"/>
      <c r="K186" s="324"/>
      <c r="L186" s="324"/>
      <c r="M186" s="324"/>
      <c r="N186" s="47"/>
    </row>
    <row r="187" spans="1:14" ht="12.75">
      <c r="A187" s="322"/>
      <c r="B187" s="46"/>
      <c r="C187" s="323"/>
      <c r="D187" s="323"/>
      <c r="E187" s="324"/>
      <c r="F187" s="324"/>
      <c r="G187" s="324"/>
      <c r="H187" s="324"/>
      <c r="I187" s="324"/>
      <c r="J187" s="324"/>
      <c r="K187" s="324"/>
      <c r="L187" s="324"/>
      <c r="M187" s="324"/>
      <c r="N187" s="47"/>
    </row>
    <row r="188" spans="1:14" ht="12.75">
      <c r="A188" s="322"/>
      <c r="B188" s="46"/>
      <c r="C188" s="323"/>
      <c r="D188" s="323"/>
      <c r="E188" s="324"/>
      <c r="F188" s="324"/>
      <c r="G188" s="324"/>
      <c r="H188" s="324"/>
      <c r="I188" s="324"/>
      <c r="J188" s="324"/>
      <c r="K188" s="324"/>
      <c r="L188" s="324"/>
      <c r="M188" s="324"/>
      <c r="N188" s="47"/>
    </row>
    <row r="189" spans="1:14" ht="12.75">
      <c r="A189" s="322"/>
      <c r="B189" s="46"/>
      <c r="C189" s="323"/>
      <c r="D189" s="323"/>
      <c r="E189" s="324"/>
      <c r="F189" s="324"/>
      <c r="G189" s="324"/>
      <c r="H189" s="324"/>
      <c r="I189" s="324"/>
      <c r="J189" s="324"/>
      <c r="K189" s="324"/>
      <c r="L189" s="324"/>
      <c r="M189" s="324"/>
      <c r="N189" s="47"/>
    </row>
    <row r="190" spans="1:14" ht="12.75">
      <c r="A190" s="322"/>
      <c r="B190" s="46"/>
      <c r="C190" s="323"/>
      <c r="D190" s="323"/>
      <c r="E190" s="324"/>
      <c r="F190" s="324"/>
      <c r="G190" s="324"/>
      <c r="H190" s="324"/>
      <c r="I190" s="324"/>
      <c r="J190" s="324"/>
      <c r="K190" s="324"/>
      <c r="L190" s="324"/>
      <c r="M190" s="324"/>
      <c r="N190" s="47"/>
    </row>
    <row r="191" spans="1:14" ht="12.75">
      <c r="A191" s="322"/>
      <c r="B191" s="46"/>
      <c r="C191" s="323"/>
      <c r="D191" s="323"/>
      <c r="E191" s="324"/>
      <c r="F191" s="324"/>
      <c r="G191" s="324"/>
      <c r="H191" s="324"/>
      <c r="I191" s="324"/>
      <c r="J191" s="324"/>
      <c r="K191" s="324"/>
      <c r="L191" s="324"/>
      <c r="M191" s="324"/>
      <c r="N191" s="47"/>
    </row>
    <row r="192" spans="1:14" ht="12.75">
      <c r="A192" s="322"/>
      <c r="B192" s="46"/>
      <c r="C192" s="323"/>
      <c r="D192" s="323"/>
      <c r="E192" s="324"/>
      <c r="F192" s="324"/>
      <c r="G192" s="324"/>
      <c r="H192" s="324"/>
      <c r="I192" s="324"/>
      <c r="J192" s="324"/>
      <c r="K192" s="324"/>
      <c r="L192" s="324"/>
      <c r="M192" s="324"/>
      <c r="N192" s="47"/>
    </row>
    <row r="193" spans="1:14" ht="12.75">
      <c r="A193" s="322"/>
      <c r="B193" s="46"/>
      <c r="C193" s="323"/>
      <c r="D193" s="323"/>
      <c r="E193" s="324"/>
      <c r="F193" s="324"/>
      <c r="G193" s="324"/>
      <c r="H193" s="324"/>
      <c r="I193" s="324"/>
      <c r="J193" s="324"/>
      <c r="K193" s="324"/>
      <c r="L193" s="324"/>
      <c r="M193" s="324"/>
      <c r="N193" s="47"/>
    </row>
    <row r="194" spans="1:14" ht="12.75">
      <c r="A194" s="322"/>
      <c r="B194" s="46"/>
      <c r="C194" s="323"/>
      <c r="D194" s="323"/>
      <c r="E194" s="324"/>
      <c r="F194" s="324"/>
      <c r="G194" s="324"/>
      <c r="H194" s="324"/>
      <c r="I194" s="324"/>
      <c r="J194" s="324"/>
      <c r="K194" s="324"/>
      <c r="L194" s="324"/>
      <c r="M194" s="324"/>
      <c r="N194" s="47"/>
    </row>
    <row r="195" spans="1:14" ht="12.75">
      <c r="A195" s="322"/>
      <c r="B195" s="46"/>
      <c r="C195" s="323"/>
      <c r="D195" s="323"/>
      <c r="E195" s="324"/>
      <c r="F195" s="324"/>
      <c r="G195" s="324"/>
      <c r="H195" s="324"/>
      <c r="I195" s="324"/>
      <c r="J195" s="324"/>
      <c r="K195" s="324"/>
      <c r="L195" s="324"/>
      <c r="M195" s="324"/>
      <c r="N195" s="47"/>
    </row>
    <row r="196" spans="1:14" ht="12.75">
      <c r="A196" s="322"/>
      <c r="B196" s="46"/>
      <c r="C196" s="323"/>
      <c r="D196" s="323"/>
      <c r="E196" s="324"/>
      <c r="F196" s="324"/>
      <c r="G196" s="324"/>
      <c r="H196" s="324"/>
      <c r="I196" s="324"/>
      <c r="J196" s="324"/>
      <c r="K196" s="324"/>
      <c r="L196" s="324"/>
      <c r="M196" s="324"/>
      <c r="N196" s="47"/>
    </row>
    <row r="197" spans="1:14" ht="12.75">
      <c r="A197" s="322"/>
      <c r="B197" s="46"/>
      <c r="C197" s="323"/>
      <c r="D197" s="323"/>
      <c r="E197" s="324"/>
      <c r="F197" s="324"/>
      <c r="G197" s="324"/>
      <c r="H197" s="324"/>
      <c r="I197" s="324"/>
      <c r="J197" s="324"/>
      <c r="K197" s="324"/>
      <c r="L197" s="324"/>
      <c r="M197" s="324"/>
      <c r="N197" s="47"/>
    </row>
    <row r="198" spans="1:14" ht="12.75">
      <c r="A198" s="322"/>
      <c r="B198" s="46"/>
      <c r="C198" s="323"/>
      <c r="D198" s="323"/>
      <c r="E198" s="324"/>
      <c r="F198" s="324"/>
      <c r="G198" s="324"/>
      <c r="H198" s="324"/>
      <c r="I198" s="324"/>
      <c r="J198" s="324"/>
      <c r="K198" s="324"/>
      <c r="L198" s="324"/>
      <c r="M198" s="324"/>
      <c r="N198" s="47"/>
    </row>
    <row r="199" spans="1:14" ht="12.75">
      <c r="A199" s="322"/>
      <c r="B199" s="46"/>
      <c r="C199" s="323"/>
      <c r="D199" s="323"/>
      <c r="E199" s="324"/>
      <c r="F199" s="324"/>
      <c r="G199" s="324"/>
      <c r="H199" s="324"/>
      <c r="I199" s="324"/>
      <c r="J199" s="324"/>
      <c r="K199" s="324"/>
      <c r="L199" s="324"/>
      <c r="M199" s="324"/>
      <c r="N199" s="47"/>
    </row>
    <row r="200" spans="1:14" ht="12.75">
      <c r="A200" s="322"/>
      <c r="B200" s="46"/>
      <c r="C200" s="323"/>
      <c r="D200" s="323"/>
      <c r="E200" s="324"/>
      <c r="F200" s="324"/>
      <c r="G200" s="324"/>
      <c r="H200" s="324"/>
      <c r="I200" s="324"/>
      <c r="J200" s="324"/>
      <c r="K200" s="324"/>
      <c r="L200" s="324"/>
      <c r="M200" s="324"/>
      <c r="N200" s="47"/>
    </row>
    <row r="201" spans="1:14" ht="12.75">
      <c r="A201" s="322"/>
      <c r="B201" s="46"/>
      <c r="C201" s="323"/>
      <c r="D201" s="323"/>
      <c r="E201" s="324"/>
      <c r="F201" s="324"/>
      <c r="G201" s="324"/>
      <c r="H201" s="324"/>
      <c r="I201" s="324"/>
      <c r="J201" s="324"/>
      <c r="K201" s="324"/>
      <c r="L201" s="324"/>
      <c r="M201" s="324"/>
      <c r="N201" s="47"/>
    </row>
    <row r="202" spans="1:14" ht="12.75">
      <c r="A202" s="322"/>
      <c r="B202" s="46"/>
      <c r="C202" s="323"/>
      <c r="D202" s="323"/>
      <c r="E202" s="324"/>
      <c r="F202" s="324"/>
      <c r="G202" s="324"/>
      <c r="H202" s="324"/>
      <c r="I202" s="324"/>
      <c r="J202" s="324"/>
      <c r="K202" s="324"/>
      <c r="L202" s="324"/>
      <c r="M202" s="324"/>
      <c r="N202" s="47"/>
    </row>
    <row r="203" spans="1:14" ht="12.75">
      <c r="A203" s="322"/>
      <c r="B203" s="46"/>
      <c r="C203" s="323"/>
      <c r="D203" s="323"/>
      <c r="E203" s="324"/>
      <c r="F203" s="324"/>
      <c r="G203" s="324"/>
      <c r="H203" s="324"/>
      <c r="I203" s="324"/>
      <c r="J203" s="324"/>
      <c r="K203" s="324"/>
      <c r="L203" s="324"/>
      <c r="M203" s="324"/>
      <c r="N203" s="47"/>
    </row>
    <row r="204" spans="1:14" ht="12.75">
      <c r="A204" s="322"/>
      <c r="B204" s="46"/>
      <c r="C204" s="323"/>
      <c r="D204" s="323"/>
      <c r="E204" s="323"/>
      <c r="F204" s="323"/>
      <c r="G204" s="323"/>
      <c r="H204" s="323"/>
      <c r="I204" s="323"/>
      <c r="J204" s="323"/>
      <c r="K204" s="323"/>
      <c r="L204" s="323"/>
      <c r="M204" s="323"/>
      <c r="N204" s="47"/>
    </row>
    <row r="205" spans="1:14" ht="12.75">
      <c r="A205" s="322"/>
      <c r="B205" s="46"/>
      <c r="C205" s="323"/>
      <c r="D205" s="323"/>
      <c r="E205" s="323"/>
      <c r="F205" s="323"/>
      <c r="G205" s="323"/>
      <c r="H205" s="323"/>
      <c r="I205" s="323"/>
      <c r="J205" s="323"/>
      <c r="K205" s="323"/>
      <c r="L205" s="323"/>
      <c r="M205" s="323"/>
      <c r="N205" s="47"/>
    </row>
    <row r="206" spans="1:14" ht="12.75">
      <c r="A206" s="322"/>
      <c r="B206" s="46"/>
      <c r="C206" s="323"/>
      <c r="D206" s="323"/>
      <c r="E206" s="323"/>
      <c r="F206" s="323"/>
      <c r="G206" s="323"/>
      <c r="H206" s="323"/>
      <c r="I206" s="323"/>
      <c r="J206" s="323"/>
      <c r="K206" s="323"/>
      <c r="L206" s="323"/>
      <c r="M206" s="323"/>
      <c r="N206" s="47"/>
    </row>
    <row r="207" spans="1:14" ht="12.75">
      <c r="A207" s="322"/>
      <c r="B207" s="46"/>
      <c r="C207" s="323"/>
      <c r="D207" s="323"/>
      <c r="E207" s="323"/>
      <c r="F207" s="323"/>
      <c r="G207" s="323"/>
      <c r="H207" s="323"/>
      <c r="I207" s="323"/>
      <c r="J207" s="323"/>
      <c r="K207" s="323"/>
      <c r="L207" s="323"/>
      <c r="M207" s="323"/>
      <c r="N207" s="47"/>
    </row>
    <row r="208" spans="1:14" ht="12.75">
      <c r="A208" s="322"/>
      <c r="B208" s="46"/>
      <c r="C208" s="323"/>
      <c r="D208" s="323"/>
      <c r="E208" s="323"/>
      <c r="F208" s="323"/>
      <c r="G208" s="323"/>
      <c r="H208" s="323"/>
      <c r="I208" s="323"/>
      <c r="J208" s="323"/>
      <c r="K208" s="323"/>
      <c r="L208" s="323"/>
      <c r="M208" s="323"/>
      <c r="N208" s="47"/>
    </row>
    <row r="209" spans="1:14" ht="12.75">
      <c r="A209" s="322"/>
      <c r="B209" s="46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</row>
    <row r="210" spans="1:14" ht="12.75">
      <c r="A210" s="322"/>
      <c r="B210" s="46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</row>
    <row r="211" spans="1:14" ht="12.75">
      <c r="A211" s="322"/>
      <c r="B211" s="46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</row>
    <row r="212" spans="1:14" ht="12.75">
      <c r="A212" s="322"/>
      <c r="B212" s="46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</row>
    <row r="213" spans="1:14" ht="12.75">
      <c r="A213" s="322"/>
      <c r="B213" s="46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</row>
    <row r="214" spans="1:14" ht="12.75">
      <c r="A214" s="322"/>
      <c r="B214" s="46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</row>
    <row r="215" spans="1:14" ht="12.75">
      <c r="A215" s="322"/>
      <c r="B215" s="46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</row>
    <row r="216" spans="1:14" ht="12.75">
      <c r="A216" s="322"/>
      <c r="B216" s="46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</row>
    <row r="217" spans="1:14" ht="12.75">
      <c r="A217" s="322"/>
      <c r="B217" s="46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</row>
    <row r="218" spans="1:14" ht="12.75">
      <c r="A218" s="322"/>
      <c r="B218" s="325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</row>
    <row r="219" spans="1:14" ht="12.75">
      <c r="A219" s="322"/>
      <c r="B219" s="325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</row>
    <row r="220" spans="1:14" ht="12.75">
      <c r="A220" s="322"/>
      <c r="B220" s="325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</row>
    <row r="221" spans="1:14" ht="12.75">
      <c r="A221" s="322"/>
      <c r="B221" s="325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</row>
    <row r="222" spans="1:14" ht="12.75">
      <c r="A222" s="322"/>
      <c r="B222" s="325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</row>
    <row r="223" spans="1:14" ht="12.75">
      <c r="A223" s="322"/>
      <c r="B223" s="325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</row>
    <row r="224" spans="1:14" ht="12.75">
      <c r="A224" s="322"/>
      <c r="B224" s="325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</row>
    <row r="225" spans="1:14" ht="12.75">
      <c r="A225" s="322"/>
      <c r="B225" s="325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</row>
    <row r="226" spans="1:14" ht="12.75">
      <c r="A226" s="322"/>
      <c r="B226" s="325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</row>
    <row r="227" spans="1:2" ht="12.75">
      <c r="A227" s="71"/>
      <c r="B227" s="326"/>
    </row>
    <row r="228" spans="1:2" ht="12.75">
      <c r="A228" s="71"/>
      <c r="B228" s="326"/>
    </row>
    <row r="229" spans="1:2" ht="12.75">
      <c r="A229" s="71"/>
      <c r="B229" s="326"/>
    </row>
    <row r="230" spans="1:2" ht="12.75">
      <c r="A230" s="71"/>
      <c r="B230" s="326"/>
    </row>
    <row r="231" spans="1:2" ht="12.75">
      <c r="A231" s="71"/>
      <c r="B231" s="326"/>
    </row>
    <row r="232" ht="12.75">
      <c r="B232" s="326"/>
    </row>
    <row r="233" ht="12.75">
      <c r="B233" s="326"/>
    </row>
    <row r="234" ht="12.75">
      <c r="B234" s="326"/>
    </row>
    <row r="235" ht="12.75">
      <c r="B235" s="326"/>
    </row>
    <row r="236" ht="12.75">
      <c r="B236" s="326"/>
    </row>
    <row r="237" ht="12.75">
      <c r="B237" s="326"/>
    </row>
    <row r="238" ht="12.75">
      <c r="B238" s="326"/>
    </row>
    <row r="239" ht="12.75">
      <c r="B239" s="326"/>
    </row>
    <row r="240" ht="12.75">
      <c r="B240" s="326"/>
    </row>
    <row r="241" ht="12.75">
      <c r="B241" s="326"/>
    </row>
    <row r="242" ht="12.75">
      <c r="B242" s="326"/>
    </row>
    <row r="243" ht="12.75">
      <c r="B243" s="326"/>
    </row>
    <row r="244" ht="12.75">
      <c r="B244" s="326"/>
    </row>
    <row r="245" ht="12.75">
      <c r="B245" s="326"/>
    </row>
    <row r="246" ht="12.75">
      <c r="B246" s="326"/>
    </row>
    <row r="247" ht="12.75">
      <c r="B247" s="326"/>
    </row>
    <row r="248" ht="12.75">
      <c r="B248" s="326"/>
    </row>
    <row r="249" ht="12.75">
      <c r="B249" s="326"/>
    </row>
    <row r="250" ht="12.75">
      <c r="B250" s="326"/>
    </row>
    <row r="251" ht="12.75">
      <c r="B251" s="326"/>
    </row>
    <row r="252" ht="12.75">
      <c r="B252" s="326"/>
    </row>
    <row r="253" ht="12.75">
      <c r="B253" s="326"/>
    </row>
    <row r="254" ht="12.75">
      <c r="B254" s="326"/>
    </row>
    <row r="255" ht="12.75">
      <c r="B255" s="326"/>
    </row>
    <row r="256" ht="12.75">
      <c r="B256" s="326"/>
    </row>
    <row r="257" ht="12.75">
      <c r="B257" s="326"/>
    </row>
    <row r="258" ht="12.75">
      <c r="B258" s="326"/>
    </row>
    <row r="259" ht="12.75">
      <c r="B259" s="326"/>
    </row>
    <row r="260" ht="12.75">
      <c r="B260" s="326"/>
    </row>
    <row r="261" ht="12.75">
      <c r="B261" s="326"/>
    </row>
    <row r="262" ht="12.75">
      <c r="B262" s="326"/>
    </row>
    <row r="263" ht="12.75">
      <c r="B263" s="326"/>
    </row>
    <row r="264" ht="12.75">
      <c r="B264" s="326"/>
    </row>
    <row r="265" ht="12.75">
      <c r="B265" s="326"/>
    </row>
    <row r="266" ht="12.75">
      <c r="B266" s="326"/>
    </row>
    <row r="267" ht="12.75">
      <c r="B267" s="326"/>
    </row>
    <row r="268" ht="12.75">
      <c r="B268" s="326"/>
    </row>
    <row r="269" ht="12.75">
      <c r="B269" s="326"/>
    </row>
    <row r="270" ht="12.75">
      <c r="B270" s="326"/>
    </row>
    <row r="271" ht="12.75">
      <c r="B271" s="326"/>
    </row>
    <row r="272" ht="12.75">
      <c r="B272" s="326"/>
    </row>
    <row r="273" ht="12.75">
      <c r="B273" s="326"/>
    </row>
    <row r="274" ht="12.75">
      <c r="B274" s="326"/>
    </row>
    <row r="275" ht="12.75">
      <c r="B275" s="326"/>
    </row>
    <row r="276" ht="12.75">
      <c r="B276" s="326"/>
    </row>
    <row r="277" ht="12.75">
      <c r="B277" s="326"/>
    </row>
    <row r="278" ht="12.75">
      <c r="B278" s="326"/>
    </row>
    <row r="279" ht="12.75">
      <c r="B279" s="326"/>
    </row>
    <row r="280" ht="12.75">
      <c r="B280" s="326"/>
    </row>
    <row r="281" ht="12.75">
      <c r="B281" s="326"/>
    </row>
    <row r="282" ht="12.75">
      <c r="B282" s="326"/>
    </row>
    <row r="283" ht="12.75">
      <c r="B283" s="326"/>
    </row>
    <row r="284" ht="12.75">
      <c r="B284" s="326"/>
    </row>
    <row r="285" ht="12.75">
      <c r="B285" s="326"/>
    </row>
    <row r="286" ht="12.75">
      <c r="B286" s="326"/>
    </row>
    <row r="287" ht="12.75">
      <c r="B287" s="326"/>
    </row>
    <row r="288" ht="12.75">
      <c r="B288" s="259"/>
    </row>
    <row r="289" ht="12.75">
      <c r="B289" s="259"/>
    </row>
    <row r="290" ht="12.75">
      <c r="B290" s="259"/>
    </row>
    <row r="291" ht="12.75">
      <c r="B291" s="259"/>
    </row>
    <row r="292" ht="12.75">
      <c r="B292" s="259"/>
    </row>
    <row r="293" ht="12.75">
      <c r="B293" s="259"/>
    </row>
    <row r="294" ht="12.75">
      <c r="B294" s="259"/>
    </row>
    <row r="295" ht="12.75">
      <c r="B295" s="259"/>
    </row>
    <row r="296" ht="12.75">
      <c r="B296" s="259"/>
    </row>
    <row r="297" ht="12.75">
      <c r="B297" s="259"/>
    </row>
    <row r="298" ht="12.75">
      <c r="B298" s="259"/>
    </row>
    <row r="299" ht="12.75">
      <c r="B299" s="259"/>
    </row>
    <row r="300" ht="12.75">
      <c r="B300" s="259"/>
    </row>
    <row r="301" ht="12.75">
      <c r="B301" s="259"/>
    </row>
    <row r="302" ht="12.75">
      <c r="B302" s="259"/>
    </row>
    <row r="303" ht="12.75">
      <c r="B303" s="259"/>
    </row>
    <row r="304" ht="12.75">
      <c r="B304" s="259"/>
    </row>
    <row r="305" ht="12.75">
      <c r="B305" s="259"/>
    </row>
    <row r="306" ht="12.75">
      <c r="B306" s="259"/>
    </row>
    <row r="307" ht="12.75">
      <c r="B307" s="259"/>
    </row>
    <row r="308" ht="12.75">
      <c r="B308" s="259"/>
    </row>
    <row r="309" ht="12.75">
      <c r="B309" s="259"/>
    </row>
  </sheetData>
  <mergeCells count="418">
    <mergeCell ref="A7:M7"/>
    <mergeCell ref="A8:M8"/>
    <mergeCell ref="A9:M9"/>
    <mergeCell ref="A10:M10"/>
    <mergeCell ref="E13:E14"/>
    <mergeCell ref="F13:F14"/>
    <mergeCell ref="G13:M13"/>
    <mergeCell ref="A16:D16"/>
    <mergeCell ref="A13:A14"/>
    <mergeCell ref="B13:B14"/>
    <mergeCell ref="C13:C14"/>
    <mergeCell ref="D13:D14"/>
    <mergeCell ref="A17:A20"/>
    <mergeCell ref="B17:B20"/>
    <mergeCell ref="D17:D20"/>
    <mergeCell ref="E17:E20"/>
    <mergeCell ref="F17:F20"/>
    <mergeCell ref="G17:G20"/>
    <mergeCell ref="H17:H20"/>
    <mergeCell ref="I17:I20"/>
    <mergeCell ref="J17:J20"/>
    <mergeCell ref="K17:K20"/>
    <mergeCell ref="L17:L20"/>
    <mergeCell ref="M17:M20"/>
    <mergeCell ref="A21:A24"/>
    <mergeCell ref="B21:B24"/>
    <mergeCell ref="D21:D24"/>
    <mergeCell ref="E21:E24"/>
    <mergeCell ref="F21:F24"/>
    <mergeCell ref="G21:G24"/>
    <mergeCell ref="H21:H24"/>
    <mergeCell ref="I21:I24"/>
    <mergeCell ref="J21:J24"/>
    <mergeCell ref="K21:K24"/>
    <mergeCell ref="L21:L24"/>
    <mergeCell ref="M21:M24"/>
    <mergeCell ref="A25:A28"/>
    <mergeCell ref="B25:B28"/>
    <mergeCell ref="D25:D28"/>
    <mergeCell ref="E25:E28"/>
    <mergeCell ref="F25:F28"/>
    <mergeCell ref="G25:G28"/>
    <mergeCell ref="H25:H28"/>
    <mergeCell ref="I25:I28"/>
    <mergeCell ref="J25:J28"/>
    <mergeCell ref="K25:K28"/>
    <mergeCell ref="L25:L28"/>
    <mergeCell ref="M25:M28"/>
    <mergeCell ref="A29:B29"/>
    <mergeCell ref="A30:A33"/>
    <mergeCell ref="B30:B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M30:M33"/>
    <mergeCell ref="A34:A37"/>
    <mergeCell ref="B34:B37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M34:M37"/>
    <mergeCell ref="A38:A41"/>
    <mergeCell ref="B38:B41"/>
    <mergeCell ref="D38:D41"/>
    <mergeCell ref="E38:E41"/>
    <mergeCell ref="F38:F41"/>
    <mergeCell ref="G38:G41"/>
    <mergeCell ref="H38:H41"/>
    <mergeCell ref="I38:I41"/>
    <mergeCell ref="J38:J41"/>
    <mergeCell ref="K38:K41"/>
    <mergeCell ref="L38:L41"/>
    <mergeCell ref="M38:M41"/>
    <mergeCell ref="A42:A45"/>
    <mergeCell ref="B42:B45"/>
    <mergeCell ref="D42:D45"/>
    <mergeCell ref="E42:E45"/>
    <mergeCell ref="F42:F45"/>
    <mergeCell ref="G42:G45"/>
    <mergeCell ref="H42:H45"/>
    <mergeCell ref="I42:I45"/>
    <mergeCell ref="J42:J45"/>
    <mergeCell ref="K42:K45"/>
    <mergeCell ref="L42:L45"/>
    <mergeCell ref="M42:M45"/>
    <mergeCell ref="A46:A49"/>
    <mergeCell ref="B46:B49"/>
    <mergeCell ref="D46:D49"/>
    <mergeCell ref="E46:E49"/>
    <mergeCell ref="F46:F49"/>
    <mergeCell ref="G46:G49"/>
    <mergeCell ref="H46:H49"/>
    <mergeCell ref="I46:I49"/>
    <mergeCell ref="J46:J49"/>
    <mergeCell ref="K46:K49"/>
    <mergeCell ref="L46:L49"/>
    <mergeCell ref="M46:M49"/>
    <mergeCell ref="A50:A53"/>
    <mergeCell ref="B50:B53"/>
    <mergeCell ref="D50:D53"/>
    <mergeCell ref="E50:E53"/>
    <mergeCell ref="F50:F53"/>
    <mergeCell ref="G50:G53"/>
    <mergeCell ref="H50:H53"/>
    <mergeCell ref="I50:I53"/>
    <mergeCell ref="J50:J53"/>
    <mergeCell ref="K50:K53"/>
    <mergeCell ref="L50:L53"/>
    <mergeCell ref="M50:M53"/>
    <mergeCell ref="A55:B55"/>
    <mergeCell ref="A56:A59"/>
    <mergeCell ref="B56:B59"/>
    <mergeCell ref="D56:D59"/>
    <mergeCell ref="E56:E59"/>
    <mergeCell ref="F56:F59"/>
    <mergeCell ref="G56:G59"/>
    <mergeCell ref="H56:H59"/>
    <mergeCell ref="I56:I59"/>
    <mergeCell ref="J56:J59"/>
    <mergeCell ref="K56:K59"/>
    <mergeCell ref="L56:L59"/>
    <mergeCell ref="M56:M59"/>
    <mergeCell ref="A64:B64"/>
    <mergeCell ref="A65:A68"/>
    <mergeCell ref="B65:B68"/>
    <mergeCell ref="D65:D68"/>
    <mergeCell ref="E65:E68"/>
    <mergeCell ref="F65:F68"/>
    <mergeCell ref="G65:G68"/>
    <mergeCell ref="H65:H68"/>
    <mergeCell ref="I65:I68"/>
    <mergeCell ref="J65:J68"/>
    <mergeCell ref="K65:K68"/>
    <mergeCell ref="L65:L68"/>
    <mergeCell ref="M65:M68"/>
    <mergeCell ref="A69:A72"/>
    <mergeCell ref="B69:B72"/>
    <mergeCell ref="D69:D72"/>
    <mergeCell ref="E69:E72"/>
    <mergeCell ref="F69:F72"/>
    <mergeCell ref="G69:G72"/>
    <mergeCell ref="H69:H72"/>
    <mergeCell ref="I69:I72"/>
    <mergeCell ref="J69:J72"/>
    <mergeCell ref="K69:K72"/>
    <mergeCell ref="L69:L72"/>
    <mergeCell ref="M69:M72"/>
    <mergeCell ref="A73:B73"/>
    <mergeCell ref="A74:A78"/>
    <mergeCell ref="D74:D78"/>
    <mergeCell ref="E74:E78"/>
    <mergeCell ref="F74:F78"/>
    <mergeCell ref="K74:K78"/>
    <mergeCell ref="L74:L78"/>
    <mergeCell ref="B76:B78"/>
    <mergeCell ref="M76:M78"/>
    <mergeCell ref="G74:G78"/>
    <mergeCell ref="H74:H78"/>
    <mergeCell ref="I74:I78"/>
    <mergeCell ref="J74:J78"/>
    <mergeCell ref="A79:A82"/>
    <mergeCell ref="B79:B82"/>
    <mergeCell ref="D79:D82"/>
    <mergeCell ref="E79:E82"/>
    <mergeCell ref="F79:F82"/>
    <mergeCell ref="G79:G82"/>
    <mergeCell ref="H79:H82"/>
    <mergeCell ref="I79:I82"/>
    <mergeCell ref="J79:J82"/>
    <mergeCell ref="K79:K82"/>
    <mergeCell ref="L79:L82"/>
    <mergeCell ref="M79:M82"/>
    <mergeCell ref="A83:A86"/>
    <mergeCell ref="B83:B86"/>
    <mergeCell ref="D83:D86"/>
    <mergeCell ref="E83:E86"/>
    <mergeCell ref="F83:F86"/>
    <mergeCell ref="G83:G86"/>
    <mergeCell ref="H83:H86"/>
    <mergeCell ref="I83:I86"/>
    <mergeCell ref="J83:J86"/>
    <mergeCell ref="K83:K86"/>
    <mergeCell ref="L83:L86"/>
    <mergeCell ref="M83:M86"/>
    <mergeCell ref="A87:A90"/>
    <mergeCell ref="B87:B90"/>
    <mergeCell ref="D87:D90"/>
    <mergeCell ref="E87:E90"/>
    <mergeCell ref="F87:F90"/>
    <mergeCell ref="G87:G90"/>
    <mergeCell ref="H87:H90"/>
    <mergeCell ref="I87:I90"/>
    <mergeCell ref="J87:J90"/>
    <mergeCell ref="K87:K90"/>
    <mergeCell ref="L87:L90"/>
    <mergeCell ref="M87:M90"/>
    <mergeCell ref="A91:B91"/>
    <mergeCell ref="A92:A95"/>
    <mergeCell ref="B92:B95"/>
    <mergeCell ref="D92:D95"/>
    <mergeCell ref="E92:E95"/>
    <mergeCell ref="F92:F95"/>
    <mergeCell ref="G92:G95"/>
    <mergeCell ref="H92:H95"/>
    <mergeCell ref="I92:I95"/>
    <mergeCell ref="J92:J95"/>
    <mergeCell ref="K92:K95"/>
    <mergeCell ref="L92:L95"/>
    <mergeCell ref="M92:M95"/>
    <mergeCell ref="A96:A99"/>
    <mergeCell ref="B96:B99"/>
    <mergeCell ref="D96:D99"/>
    <mergeCell ref="E96:E99"/>
    <mergeCell ref="F96:F99"/>
    <mergeCell ref="G96:G99"/>
    <mergeCell ref="H96:H99"/>
    <mergeCell ref="I96:I99"/>
    <mergeCell ref="J96:J99"/>
    <mergeCell ref="K96:K99"/>
    <mergeCell ref="L96:L99"/>
    <mergeCell ref="M96:M99"/>
    <mergeCell ref="A102:A105"/>
    <mergeCell ref="B102:B105"/>
    <mergeCell ref="D102:D105"/>
    <mergeCell ref="E102:E105"/>
    <mergeCell ref="F102:F105"/>
    <mergeCell ref="G102:G105"/>
    <mergeCell ref="H102:H105"/>
    <mergeCell ref="I102:I105"/>
    <mergeCell ref="J102:J105"/>
    <mergeCell ref="K102:K105"/>
    <mergeCell ref="L102:L105"/>
    <mergeCell ref="M102:M105"/>
    <mergeCell ref="A106:B106"/>
    <mergeCell ref="A107:A111"/>
    <mergeCell ref="B107:B111"/>
    <mergeCell ref="C107:C108"/>
    <mergeCell ref="D107:D111"/>
    <mergeCell ref="E107:E111"/>
    <mergeCell ref="F107:F111"/>
    <mergeCell ref="G107:G111"/>
    <mergeCell ref="H107:H111"/>
    <mergeCell ref="I107:I111"/>
    <mergeCell ref="J107:J111"/>
    <mergeCell ref="K107:K111"/>
    <mergeCell ref="L107:L108"/>
    <mergeCell ref="M107:M111"/>
    <mergeCell ref="L110:L111"/>
    <mergeCell ref="A112:A116"/>
    <mergeCell ref="B112:B116"/>
    <mergeCell ref="D112:D116"/>
    <mergeCell ref="E112:E116"/>
    <mergeCell ref="F112:F116"/>
    <mergeCell ref="G112:G116"/>
    <mergeCell ref="H112:H116"/>
    <mergeCell ref="I112:I115"/>
    <mergeCell ref="K112:K116"/>
    <mergeCell ref="L112:L113"/>
    <mergeCell ref="M112:M116"/>
    <mergeCell ref="L115:L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J117:J118"/>
    <mergeCell ref="K117:K121"/>
    <mergeCell ref="L117:L118"/>
    <mergeCell ref="M117:M121"/>
    <mergeCell ref="J120:J121"/>
    <mergeCell ref="L120:L121"/>
    <mergeCell ref="A122:A126"/>
    <mergeCell ref="B122:B126"/>
    <mergeCell ref="D122:D126"/>
    <mergeCell ref="E122:E126"/>
    <mergeCell ref="F122:F126"/>
    <mergeCell ref="G122:G126"/>
    <mergeCell ref="H122:H126"/>
    <mergeCell ref="I122:I126"/>
    <mergeCell ref="J122:J126"/>
    <mergeCell ref="K122:K126"/>
    <mergeCell ref="L122:L123"/>
    <mergeCell ref="M122:M126"/>
    <mergeCell ref="L125:L126"/>
    <mergeCell ref="A127:A131"/>
    <mergeCell ref="B127:B131"/>
    <mergeCell ref="D127:D131"/>
    <mergeCell ref="E127:E131"/>
    <mergeCell ref="F127:F131"/>
    <mergeCell ref="G127:G131"/>
    <mergeCell ref="H127:H131"/>
    <mergeCell ref="I127:I131"/>
    <mergeCell ref="J127:J131"/>
    <mergeCell ref="K127:K131"/>
    <mergeCell ref="L127:L128"/>
    <mergeCell ref="M127:M131"/>
    <mergeCell ref="L130:L131"/>
    <mergeCell ref="A132:A135"/>
    <mergeCell ref="B132:B135"/>
    <mergeCell ref="D132:D135"/>
    <mergeCell ref="E132:E135"/>
    <mergeCell ref="F132:F135"/>
    <mergeCell ref="G132:G135"/>
    <mergeCell ref="H132:H135"/>
    <mergeCell ref="I132:I135"/>
    <mergeCell ref="J132:J135"/>
    <mergeCell ref="K132:K135"/>
    <mergeCell ref="L132:L135"/>
    <mergeCell ref="M132:M135"/>
    <mergeCell ref="A136:A139"/>
    <mergeCell ref="B136:B139"/>
    <mergeCell ref="D136:D139"/>
    <mergeCell ref="E136:E139"/>
    <mergeCell ref="F136:F139"/>
    <mergeCell ref="G136:G139"/>
    <mergeCell ref="H136:H139"/>
    <mergeCell ref="I136:I139"/>
    <mergeCell ref="J136:J139"/>
    <mergeCell ref="K136:K139"/>
    <mergeCell ref="L136:L139"/>
    <mergeCell ref="M136:M139"/>
    <mergeCell ref="A140:A143"/>
    <mergeCell ref="B140:B143"/>
    <mergeCell ref="D140:D143"/>
    <mergeCell ref="E140:E143"/>
    <mergeCell ref="F140:F143"/>
    <mergeCell ref="G140:G143"/>
    <mergeCell ref="H140:H143"/>
    <mergeCell ref="I140:I143"/>
    <mergeCell ref="J140:J143"/>
    <mergeCell ref="K140:K143"/>
    <mergeCell ref="L140:L143"/>
    <mergeCell ref="M140:M143"/>
    <mergeCell ref="A144:A147"/>
    <mergeCell ref="B144:B147"/>
    <mergeCell ref="D144:D147"/>
    <mergeCell ref="E144:E147"/>
    <mergeCell ref="F144:F147"/>
    <mergeCell ref="G144:G147"/>
    <mergeCell ref="H144:H147"/>
    <mergeCell ref="I144:I147"/>
    <mergeCell ref="J144:J147"/>
    <mergeCell ref="K144:K147"/>
    <mergeCell ref="L144:L147"/>
    <mergeCell ref="M144:M147"/>
    <mergeCell ref="A148:A151"/>
    <mergeCell ref="B148:B151"/>
    <mergeCell ref="D148:D151"/>
    <mergeCell ref="E148:E151"/>
    <mergeCell ref="F148:F151"/>
    <mergeCell ref="G148:G151"/>
    <mergeCell ref="H148:H151"/>
    <mergeCell ref="I148:I151"/>
    <mergeCell ref="J148:J151"/>
    <mergeCell ref="K148:K151"/>
    <mergeCell ref="L148:L151"/>
    <mergeCell ref="M148:M151"/>
    <mergeCell ref="L153:L157"/>
    <mergeCell ref="A152:B152"/>
    <mergeCell ref="A153:A158"/>
    <mergeCell ref="B153:B158"/>
    <mergeCell ref="D153:D157"/>
    <mergeCell ref="C154:C155"/>
    <mergeCell ref="C158:D158"/>
    <mergeCell ref="I154:I155"/>
    <mergeCell ref="H153:H157"/>
    <mergeCell ref="J153:J157"/>
    <mergeCell ref="K153:K157"/>
    <mergeCell ref="M154:M155"/>
    <mergeCell ref="C156:C157"/>
    <mergeCell ref="E156:E157"/>
    <mergeCell ref="F156:F157"/>
    <mergeCell ref="G156:G157"/>
    <mergeCell ref="I156:I157"/>
    <mergeCell ref="M156:M157"/>
    <mergeCell ref="E154:E155"/>
    <mergeCell ref="F154:F155"/>
    <mergeCell ref="G154:G155"/>
    <mergeCell ref="A159:A162"/>
    <mergeCell ref="B159:B162"/>
    <mergeCell ref="D159:D162"/>
    <mergeCell ref="E159:E162"/>
    <mergeCell ref="F159:F162"/>
    <mergeCell ref="G159:G162"/>
    <mergeCell ref="H159:H162"/>
    <mergeCell ref="I159:I162"/>
    <mergeCell ref="J159:J162"/>
    <mergeCell ref="K159:K162"/>
    <mergeCell ref="L159:L162"/>
    <mergeCell ref="M159:M162"/>
    <mergeCell ref="M163:M166"/>
    <mergeCell ref="F163:F166"/>
    <mergeCell ref="G163:G166"/>
    <mergeCell ref="H163:H166"/>
    <mergeCell ref="I163:I166"/>
    <mergeCell ref="A167:B167"/>
    <mergeCell ref="J163:J166"/>
    <mergeCell ref="K163:K166"/>
    <mergeCell ref="L163:L166"/>
    <mergeCell ref="A163:A166"/>
    <mergeCell ref="B163:B166"/>
    <mergeCell ref="D163:D166"/>
    <mergeCell ref="E163:E166"/>
  </mergeCells>
  <printOptions/>
  <pageMargins left="0.35433070866141736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Sulechowie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UM-Sulechów</cp:lastModifiedBy>
  <cp:lastPrinted>2004-12-30T11:13:42Z</cp:lastPrinted>
  <dcterms:created xsi:type="dcterms:W3CDTF">2004-01-26T09:31:55Z</dcterms:created>
  <dcterms:modified xsi:type="dcterms:W3CDTF">2006-02-21T09:24:02Z</dcterms:modified>
  <cp:category/>
  <cp:version/>
  <cp:contentType/>
  <cp:contentStatus/>
</cp:coreProperties>
</file>